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1"/>
  </bookViews>
  <sheets>
    <sheet name="Daten" sheetId="1" r:id="rId1"/>
    <sheet name="Damencup" sheetId="2" r:id="rId2"/>
    <sheet name="PenCodes_Österr." sheetId="3" r:id="rId3"/>
  </sheets>
  <definedNames>
    <definedName name="Altersklasse">#REF!</definedName>
    <definedName name="Altersklasse_1">#REF!</definedName>
    <definedName name="Altersklasse_10">#REF!</definedName>
    <definedName name="Altersklasse_2">#REF!</definedName>
    <definedName name="Altersklasse_3">#REF!</definedName>
    <definedName name="Altersklasse_4">#REF!</definedName>
    <definedName name="Altersklasse_5">#REF!</definedName>
    <definedName name="Altersklasse_6">#REF!</definedName>
    <definedName name="Altersklasse_7">#REF!</definedName>
    <definedName name="Altersklasse_8">#REF!</definedName>
    <definedName name="Altersklasse_9">#REF!</definedName>
    <definedName name="_xlnm.Print_Area" localSheetId="1">'Damencup'!$A$1:$AF$71</definedName>
    <definedName name="_xlnm.Print_Area" localSheetId="2">'PenCodes_Österr.'!$A$1:$M$44</definedName>
    <definedName name="Excel_BuiltIn_Print_Area">#REF!</definedName>
    <definedName name="Excel_BuiltIn_Print_Area1">#REF!</definedName>
    <definedName name="Excel_BuiltIn_Print_Area3">#REF!</definedName>
    <definedName name="Gastteam">#REF!</definedName>
    <definedName name="Gastteam_1">#REF!</definedName>
    <definedName name="Gastteam_10">'Daten'!$J$17:$Q$52</definedName>
    <definedName name="Gastteam_2">#REF!</definedName>
    <definedName name="Gastteam_3">#REF!</definedName>
    <definedName name="Gastteam_4">#REF!</definedName>
    <definedName name="Gastteam_5">#REF!</definedName>
    <definedName name="Gastteam_6">#REF!</definedName>
    <definedName name="Gastteam_7">#REF!</definedName>
    <definedName name="Gastteam_8">#REF!</definedName>
    <definedName name="Gastteam_9">#REF!</definedName>
    <definedName name="Heimteam">#REF!</definedName>
    <definedName name="Heimteam_1">#REF!</definedName>
    <definedName name="Heimteam_10">'Daten'!$A$17:$H$52</definedName>
    <definedName name="Heimteam_2">#REF!</definedName>
    <definedName name="Heimteam_3">#REF!</definedName>
    <definedName name="Heimteam_4">#REF!</definedName>
    <definedName name="Heimteam_5">#REF!</definedName>
    <definedName name="Heimteam_6">#REF!</definedName>
    <definedName name="Heimteam_7">#REF!</definedName>
    <definedName name="Heimteam_8">#REF!</definedName>
    <definedName name="Heimteam_9">#REF!</definedName>
    <definedName name="Liga">#REF!</definedName>
    <definedName name="Liga_1">#REF!</definedName>
    <definedName name="Liga_10">#REF!</definedName>
    <definedName name="Liga_2">#REF!</definedName>
    <definedName name="Liga_3">#REF!</definedName>
    <definedName name="Liga_4">#REF!</definedName>
    <definedName name="Liga_5">#REF!</definedName>
    <definedName name="Liga_6">#REF!</definedName>
    <definedName name="Liga_7">#REF!</definedName>
    <definedName name="Liga_8">#REF!</definedName>
    <definedName name="Liga_9">#REF!</definedName>
    <definedName name="Linien">#REF!</definedName>
    <definedName name="Linien_1">#REF!</definedName>
    <definedName name="Linien_10">#REF!</definedName>
    <definedName name="Linien_2">#REF!</definedName>
    <definedName name="Linien_3">#REF!</definedName>
    <definedName name="Linien_4">#REF!</definedName>
    <definedName name="Linien_5">#REF!</definedName>
    <definedName name="Linien_6">#REF!</definedName>
    <definedName name="Linien_7">#REF!</definedName>
    <definedName name="Linien_8">#REF!</definedName>
    <definedName name="Linien_9">#REF!</definedName>
    <definedName name="Spieltyp">#REF!</definedName>
    <definedName name="Spieltyp_1">#REF!</definedName>
    <definedName name="Spieltyp_10">#REF!</definedName>
    <definedName name="Spieltyp_2">#REF!</definedName>
    <definedName name="Spieltyp_3">#REF!</definedName>
    <definedName name="Spieltyp_4">#REF!</definedName>
    <definedName name="Spieltyp_5">#REF!</definedName>
    <definedName name="Spieltyp_6">#REF!</definedName>
    <definedName name="Spieltyp_7">#REF!</definedName>
    <definedName name="Spieltyp_8">#REF!</definedName>
    <definedName name="Spieltyp_9">#REF!</definedName>
  </definedNames>
  <calcPr fullCalcOnLoad="1"/>
</workbook>
</file>

<file path=xl/sharedStrings.xml><?xml version="1.0" encoding="utf-8"?>
<sst xmlns="http://schemas.openxmlformats.org/spreadsheetml/2006/main" count="311" uniqueCount="216">
  <si>
    <t>Spielort:</t>
  </si>
  <si>
    <t>Eisarena Silz</t>
  </si>
  <si>
    <t>Strafzeitnehmer:</t>
  </si>
  <si>
    <t>Spieldatum:</t>
  </si>
  <si>
    <t>Zeitnehmer:</t>
  </si>
  <si>
    <t>Spielbeginn:</t>
  </si>
  <si>
    <t>Punkterichter:</t>
  </si>
  <si>
    <t>Torrichter:</t>
  </si>
  <si>
    <t>Verbandsnr.:</t>
  </si>
  <si>
    <t>Verantw. Ordnerdienst:</t>
  </si>
  <si>
    <t>Boris Jurgec</t>
  </si>
  <si>
    <t>Anzahl Ordner:</t>
  </si>
  <si>
    <t>Verwantw. Sanitäter</t>
  </si>
  <si>
    <t>Dr. Erik Böck</t>
  </si>
  <si>
    <t>Spieltyp:</t>
  </si>
  <si>
    <t>Head-SR:</t>
  </si>
  <si>
    <t>Liga:</t>
  </si>
  <si>
    <t>Linesman:</t>
  </si>
  <si>
    <t>Altersklasse:</t>
  </si>
  <si>
    <t>-</t>
  </si>
  <si>
    <t>Heim:</t>
  </si>
  <si>
    <t>SV Silz 1930</t>
  </si>
  <si>
    <t>Gast:</t>
  </si>
  <si>
    <t>Verantw.</t>
  </si>
  <si>
    <t>Funktionär:</t>
  </si>
  <si>
    <t>L</t>
  </si>
  <si>
    <t>Sp.-Nr.:</t>
  </si>
  <si>
    <t>Name</t>
  </si>
  <si>
    <t>Comp.-Nr.</t>
  </si>
  <si>
    <t>C/A</t>
  </si>
  <si>
    <t>Position</t>
  </si>
  <si>
    <t>sort.</t>
  </si>
  <si>
    <t>spielt</t>
  </si>
  <si>
    <t>T</t>
  </si>
  <si>
    <t>x</t>
  </si>
  <si>
    <t>S</t>
  </si>
  <si>
    <r>
      <t xml:space="preserve">Spielbericht  /  </t>
    </r>
    <r>
      <rPr>
        <sz val="16"/>
        <color indexed="23"/>
        <rFont val="Verdana"/>
        <family val="2"/>
      </rPr>
      <t>Game Report</t>
    </r>
  </si>
  <si>
    <t>www.eishockey.at</t>
  </si>
  <si>
    <t>www.vehv.at</t>
  </si>
  <si>
    <t>Datum:</t>
  </si>
  <si>
    <t>Zuschauer:</t>
  </si>
  <si>
    <t>Beginnzeit:</t>
  </si>
  <si>
    <t>Ort:</t>
  </si>
  <si>
    <t>Verbands-Nr.</t>
  </si>
  <si>
    <t>Veranstaltung:</t>
  </si>
  <si>
    <t>A.</t>
  </si>
  <si>
    <t>Heimmannschaft:</t>
  </si>
  <si>
    <t>Tore</t>
  </si>
  <si>
    <t>Strafen</t>
  </si>
  <si>
    <t>Nr.</t>
  </si>
  <si>
    <t>Name in  BLOCKBUCHSTABEN und EDV-Nr.</t>
  </si>
  <si>
    <t>Pos.</t>
  </si>
  <si>
    <t>Drit-
tel</t>
  </si>
  <si>
    <t>Zeit</t>
  </si>
  <si>
    <t>Tor-schütze</t>
  </si>
  <si>
    <t>Mithelfer</t>
  </si>
  <si>
    <t>Sit</t>
  </si>
  <si>
    <t>Sp
Nr</t>
  </si>
  <si>
    <t>Straf
Min</t>
  </si>
  <si>
    <t>Straf-          Beginn</t>
  </si>
  <si>
    <t>Straf-          Ende</t>
  </si>
  <si>
    <t>Regel-
Verstoß</t>
  </si>
  <si>
    <t>B.</t>
  </si>
  <si>
    <t>Gastmannschaft:</t>
  </si>
  <si>
    <t>Drittel</t>
  </si>
  <si>
    <t>NAME, Unterschrift verantw. Funktionär Team B</t>
  </si>
  <si>
    <t>NAME, Unterschrift verantw. Funktionär Team A</t>
  </si>
  <si>
    <t>A</t>
  </si>
  <si>
    <t>Unterschrift des Schiedsrichters:</t>
  </si>
  <si>
    <t>B</t>
  </si>
  <si>
    <t xml:space="preserve"> Strafzeitnehmer</t>
  </si>
  <si>
    <t>:</t>
  </si>
  <si>
    <t>Verantw. f. Ordnerdienst:</t>
  </si>
  <si>
    <t>OVT</t>
  </si>
  <si>
    <t xml:space="preserve"> Zeitnehmer</t>
  </si>
  <si>
    <t>Endresultat</t>
  </si>
  <si>
    <t xml:space="preserve"> Punkterichter</t>
  </si>
  <si>
    <t>Anzahl einget. O.</t>
  </si>
  <si>
    <t xml:space="preserve">  SR :</t>
  </si>
  <si>
    <t>Unterschrift d. Punkterichters:</t>
  </si>
  <si>
    <t>Arzt/Sanitäter:</t>
  </si>
  <si>
    <t xml:space="preserve">  LM :</t>
  </si>
  <si>
    <t>Referent f. d. MOBW d. VEHV</t>
  </si>
  <si>
    <t xml:space="preserve">  STRAF-BEGLAUBIGT</t>
  </si>
  <si>
    <t xml:space="preserve">  Bericht:</t>
  </si>
  <si>
    <t xml:space="preserve"> zu Gunsten ………..........……..…..…………………….…….…..........……………..</t>
  </si>
  <si>
    <t>Punkten</t>
  </si>
  <si>
    <t>A. Torhüter Heimmannschaft:</t>
  </si>
  <si>
    <t>B. Torhüter Gastmannschaft:</t>
  </si>
  <si>
    <t xml:space="preserve">Name  </t>
  </si>
  <si>
    <t>MIN</t>
  </si>
  <si>
    <r>
      <t>©</t>
    </r>
    <r>
      <rPr>
        <sz val="7"/>
        <color indexed="22"/>
        <rFont val="Arial"/>
        <family val="2"/>
      </rPr>
      <t xml:space="preserve">  </t>
    </r>
    <r>
      <rPr>
        <sz val="6.5"/>
        <color indexed="22"/>
        <rFont val="Arial"/>
        <family val="2"/>
      </rPr>
      <t>2006-2010 by HZM</t>
    </r>
  </si>
  <si>
    <t>Penalty-Codes</t>
  </si>
  <si>
    <t>Österreich  - ÖEHV</t>
  </si>
  <si>
    <t>alphabetisch</t>
  </si>
  <si>
    <r>
      <t xml:space="preserve">International </t>
    </r>
    <r>
      <rPr>
        <b/>
        <sz val="12"/>
        <rFont val="Verdana"/>
        <family val="2"/>
      </rPr>
      <t xml:space="preserve"> - </t>
    </r>
    <r>
      <rPr>
        <b/>
        <sz val="12"/>
        <color indexed="10"/>
        <rFont val="Verdana"/>
        <family val="2"/>
      </rPr>
      <t>IIHF</t>
    </r>
  </si>
  <si>
    <t>Kleine Bankstrafe</t>
  </si>
  <si>
    <t xml:space="preserve">  2 min</t>
  </si>
  <si>
    <t>BENCH</t>
  </si>
  <si>
    <t>Bench Minor Penalty</t>
  </si>
  <si>
    <t>Kleine Strafe</t>
  </si>
  <si>
    <t>Minor Penalty</t>
  </si>
  <si>
    <t>Große Strafe</t>
  </si>
  <si>
    <t xml:space="preserve">  5 + 20 min</t>
  </si>
  <si>
    <t>Major Penalty</t>
  </si>
  <si>
    <t>Matchstrafe</t>
  </si>
  <si>
    <t>MATCH</t>
  </si>
  <si>
    <t>Match Penalty</t>
  </si>
  <si>
    <t>Strafschuß</t>
  </si>
  <si>
    <t>PEN-S</t>
  </si>
  <si>
    <t>Penalty Shot</t>
  </si>
  <si>
    <t>Disziplinarstrafe</t>
  </si>
  <si>
    <t xml:space="preserve">  10 min</t>
  </si>
  <si>
    <t>MISC</t>
  </si>
  <si>
    <t>Misconduct Penalty</t>
  </si>
  <si>
    <t>Spieldauer-Disziplinarstrafe</t>
  </si>
  <si>
    <t xml:space="preserve">  20 min</t>
  </si>
  <si>
    <t>GA-MI</t>
  </si>
  <si>
    <t>Game Misconduct Penalty</t>
  </si>
  <si>
    <t>Absichtliches verschieben des Tores</t>
  </si>
  <si>
    <t>DIS-N</t>
  </si>
  <si>
    <t>Goal being deliberately knocked</t>
  </si>
  <si>
    <t>Andere Strafen</t>
  </si>
  <si>
    <t>OTHER</t>
  </si>
  <si>
    <t>Other Offences</t>
  </si>
  <si>
    <t>Angriff von hinten gegen das Knie des Gegners</t>
  </si>
  <si>
    <t>CLIP</t>
  </si>
  <si>
    <t>Clipping</t>
  </si>
  <si>
    <t>Bandencheck</t>
  </si>
  <si>
    <t>BOARD</t>
  </si>
  <si>
    <t>Boarding</t>
  </si>
  <si>
    <t>Behinderung</t>
  </si>
  <si>
    <t>INTRF</t>
  </si>
  <si>
    <t>Interference</t>
  </si>
  <si>
    <t>Beinstellen</t>
  </si>
  <si>
    <t>TRIP</t>
  </si>
  <si>
    <t>Tripping</t>
  </si>
  <si>
    <t>Beschimpfung von Offiziellen</t>
  </si>
  <si>
    <t>ABUSE</t>
  </si>
  <si>
    <t>Abuse of Officials</t>
  </si>
  <si>
    <t>Check gegen den Kopf oder Nacken</t>
  </si>
  <si>
    <t>CHE-H</t>
  </si>
  <si>
    <t>Checking to the Head and Neck Area</t>
  </si>
  <si>
    <t>Check von hinten</t>
  </si>
  <si>
    <t>CHE-B</t>
  </si>
  <si>
    <t>Checking from behind</t>
  </si>
  <si>
    <t>Ellbogencheck</t>
  </si>
  <si>
    <t>ELBOW</t>
  </si>
  <si>
    <t>Elbowing</t>
  </si>
  <si>
    <t>Faustschlag</t>
  </si>
  <si>
    <t>FIST</t>
  </si>
  <si>
    <t>Fisticuffs</t>
  </si>
  <si>
    <t>Haken</t>
  </si>
  <si>
    <t>HOOK</t>
  </si>
  <si>
    <t>Hooking</t>
  </si>
  <si>
    <t>Halten</t>
  </si>
  <si>
    <t>HOLD</t>
  </si>
  <si>
    <t>Holding</t>
  </si>
  <si>
    <t>Halten des gegnerischen Stockes</t>
  </si>
  <si>
    <t>HO-ST</t>
  </si>
  <si>
    <t>Holding the Stick</t>
  </si>
  <si>
    <t>Hoher Stock</t>
  </si>
  <si>
    <t>HI-ST</t>
  </si>
  <si>
    <t>High Sticking</t>
  </si>
  <si>
    <t>Kniestich (-check)</t>
  </si>
  <si>
    <t>KNEE</t>
  </si>
  <si>
    <t>Kneeing</t>
  </si>
  <si>
    <r>
      <t xml:space="preserve">Kritik am Entscheid </t>
    </r>
    <r>
      <rPr>
        <sz val="8"/>
        <rFont val="Tahoma"/>
        <family val="2"/>
      </rPr>
      <t>("C" / "A")</t>
    </r>
  </si>
  <si>
    <t>AT-CA</t>
  </si>
  <si>
    <t>Captain and "A"Captain Attitude</t>
  </si>
  <si>
    <t>Spiel mit gebrochenem Stock</t>
  </si>
  <si>
    <t>BR-ST</t>
  </si>
  <si>
    <t>Broken Stick</t>
  </si>
  <si>
    <t>Spielverzögerung</t>
  </si>
  <si>
    <t>DELAY</t>
  </si>
  <si>
    <t>Delaying the Game</t>
  </si>
  <si>
    <t>P-OUT</t>
  </si>
  <si>
    <t>Puck out of the game</t>
  </si>
  <si>
    <t>Stockcheck</t>
  </si>
  <si>
    <t>CROSS</t>
  </si>
  <si>
    <t>Cross-checking</t>
  </si>
  <si>
    <t>Stock-Endenstoß</t>
  </si>
  <si>
    <t>BUTT</t>
  </si>
  <si>
    <t>Butt-Ending</t>
  </si>
  <si>
    <t>Stockschlag</t>
  </si>
  <si>
    <t>SLASH</t>
  </si>
  <si>
    <t>Slashing</t>
  </si>
  <si>
    <t>Stockstich</t>
  </si>
  <si>
    <t>SPEAR</t>
  </si>
  <si>
    <t>Spearing</t>
  </si>
  <si>
    <t>Stockwurf</t>
  </si>
  <si>
    <t>TH-BR</t>
  </si>
  <si>
    <t>Throwing a Stick or any object ...</t>
  </si>
  <si>
    <t>Übertriebene Härte</t>
  </si>
  <si>
    <t>ROUGH</t>
  </si>
  <si>
    <t>Roughing</t>
  </si>
  <si>
    <t>Unkorrekte Ausrüstung</t>
  </si>
  <si>
    <t>IL-EQ</t>
  </si>
  <si>
    <t>Illegal or Dangerous Equipment</t>
  </si>
  <si>
    <t>Unkorrekter Körperangriff</t>
  </si>
  <si>
    <t>CHARG</t>
  </si>
  <si>
    <t>Charging</t>
  </si>
  <si>
    <t>Unkorrektes Anspiel</t>
  </si>
  <si>
    <t>Unsportliches Verhalten</t>
  </si>
  <si>
    <t>UN-SP</t>
  </si>
  <si>
    <t>Unsportsmanlike Conduct</t>
  </si>
  <si>
    <t>Vergehen Offizieller</t>
  </si>
  <si>
    <t>Unsportsmanlike Conduct By Team Officials</t>
  </si>
  <si>
    <t>Wechselfehler (zu viele Spieler auf dem Eis)</t>
  </si>
  <si>
    <t>TOO-M</t>
  </si>
  <si>
    <t>Too many men on ice</t>
  </si>
  <si>
    <t>Freundschaft</t>
  </si>
  <si>
    <t>intern. Damencup</t>
  </si>
  <si>
    <t>Damen</t>
  </si>
  <si>
    <t>Michael Föger</t>
  </si>
  <si>
    <t>Erwin Althaller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</si>
</sst>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 ##0"/>
    <numFmt numFmtId="165" formatCode="#,##0\ "/>
    <numFmt numFmtId="166" formatCode="##\ ###"/>
    <numFmt numFmtId="167" formatCode="00\:00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5"/>
      <color indexed="12"/>
      <name val="Arial"/>
      <family val="2"/>
    </font>
    <font>
      <sz val="16"/>
      <name val="Verdana"/>
      <family val="2"/>
    </font>
    <font>
      <sz val="16"/>
      <color indexed="23"/>
      <name val="Verdana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Wingdings 2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indexed="5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color indexed="9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color indexed="18"/>
      <name val="Arial"/>
      <family val="2"/>
    </font>
    <font>
      <sz val="7.5"/>
      <color indexed="22"/>
      <name val="Arial"/>
      <family val="2"/>
    </font>
    <font>
      <sz val="7"/>
      <color indexed="22"/>
      <name val="Arial"/>
      <family val="2"/>
    </font>
    <font>
      <sz val="6.5"/>
      <color indexed="22"/>
      <name val="Arial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u val="single"/>
      <sz val="24"/>
      <name val="Verdana"/>
      <family val="2"/>
    </font>
    <font>
      <b/>
      <u val="single"/>
      <sz val="24"/>
      <name val="Tahoma"/>
      <family val="2"/>
    </font>
    <font>
      <b/>
      <sz val="12"/>
      <name val="Verdana"/>
      <family val="2"/>
    </font>
    <font>
      <b/>
      <sz val="13"/>
      <color indexed="16"/>
      <name val="Verdana"/>
      <family val="2"/>
    </font>
    <font>
      <sz val="8"/>
      <color indexed="23"/>
      <name val="Verdana"/>
      <family val="2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sz val="10"/>
      <name val="Tahoma"/>
      <family val="2"/>
    </font>
    <font>
      <sz val="8.5"/>
      <color indexed="23"/>
      <name val="Tahoma"/>
      <family val="2"/>
    </font>
    <font>
      <b/>
      <sz val="12"/>
      <color indexed="63"/>
      <name val="Tahoma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8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1" applyNumberFormat="0" applyAlignment="0" applyProtection="0"/>
    <xf numFmtId="0" fontId="69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23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4" applyNumberFormat="0" applyFont="0" applyAlignment="0" applyProtection="0"/>
    <xf numFmtId="9" fontId="0" fillId="0" borderId="0" applyFill="0" applyBorder="0" applyAlignment="0" applyProtection="0"/>
    <xf numFmtId="0" fontId="75" fillId="27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28" borderId="9" applyNumberFormat="0" applyAlignment="0" applyProtection="0"/>
  </cellStyleXfs>
  <cellXfs count="36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29" borderId="13" xfId="0" applyFont="1" applyFill="1" applyBorder="1" applyAlignment="1" applyProtection="1">
      <alignment horizontal="right"/>
      <protection locked="0"/>
    </xf>
    <xf numFmtId="0" fontId="0" fillId="29" borderId="13" xfId="0" applyFill="1" applyBorder="1" applyAlignment="1" applyProtection="1">
      <alignment horizontal="left"/>
      <protection locked="0"/>
    </xf>
    <xf numFmtId="14" fontId="0" fillId="29" borderId="13" xfId="0" applyNumberFormat="1" applyFill="1" applyBorder="1" applyAlignment="1" applyProtection="1">
      <alignment/>
      <protection locked="0"/>
    </xf>
    <xf numFmtId="14" fontId="0" fillId="29" borderId="13" xfId="0" applyNumberFormat="1" applyFont="1" applyFill="1" applyBorder="1" applyAlignment="1" applyProtection="1">
      <alignment horizontal="left"/>
      <protection locked="0"/>
    </xf>
    <xf numFmtId="20" fontId="0" fillId="29" borderId="13" xfId="0" applyNumberFormat="1" applyFill="1" applyBorder="1" applyAlignment="1" applyProtection="1">
      <alignment/>
      <protection locked="0"/>
    </xf>
    <xf numFmtId="20" fontId="0" fillId="29" borderId="13" xfId="0" applyNumberForma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29" borderId="13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3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30" borderId="22" xfId="0" applyNumberFormat="1" applyFill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Font="1" applyBorder="1" applyAlignment="1" applyProtection="1">
      <alignment horizontal="center"/>
      <protection locked="0"/>
    </xf>
    <xf numFmtId="0" fontId="0" fillId="0" borderId="26" xfId="0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0" fontId="0" fillId="30" borderId="27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30" borderId="31" xfId="0" applyNumberFormat="1" applyFill="1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31" borderId="0" xfId="0" applyFont="1" applyFill="1" applyAlignment="1">
      <alignment horizontal="left"/>
    </xf>
    <xf numFmtId="0" fontId="10" fillId="31" borderId="0" xfId="0" applyFont="1" applyFill="1" applyAlignment="1">
      <alignment vertical="center"/>
    </xf>
    <xf numFmtId="0" fontId="10" fillId="31" borderId="0" xfId="0" applyFont="1" applyFill="1" applyAlignment="1">
      <alignment horizontal="center" vertical="center"/>
    </xf>
    <xf numFmtId="0" fontId="11" fillId="31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13" fillId="0" borderId="11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37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left"/>
    </xf>
    <xf numFmtId="0" fontId="18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3" fillId="0" borderId="39" xfId="0" applyFont="1" applyFill="1" applyBorder="1" applyAlignment="1">
      <alignment/>
    </xf>
    <xf numFmtId="0" fontId="14" fillId="0" borderId="40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0" xfId="0" applyFill="1" applyAlignment="1">
      <alignment/>
    </xf>
    <xf numFmtId="0" fontId="19" fillId="0" borderId="4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5" fontId="15" fillId="0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167" fontId="12" fillId="0" borderId="36" xfId="0" applyNumberFormat="1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vertical="center"/>
    </xf>
    <xf numFmtId="167" fontId="12" fillId="0" borderId="48" xfId="0" applyNumberFormat="1" applyFont="1" applyFill="1" applyBorder="1" applyAlignment="1" applyProtection="1">
      <alignment horizontal="center" vertical="center"/>
      <protection locked="0"/>
    </xf>
    <xf numFmtId="167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165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167" fontId="12" fillId="0" borderId="51" xfId="0" applyNumberFormat="1" applyFont="1" applyFill="1" applyBorder="1" applyAlignment="1" applyProtection="1">
      <alignment horizontal="center" vertical="center"/>
      <protection locked="0"/>
    </xf>
    <xf numFmtId="167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 applyProtection="1">
      <alignment horizontal="center" vertical="center"/>
      <protection locked="0"/>
    </xf>
    <xf numFmtId="167" fontId="12" fillId="0" borderId="27" xfId="0" applyNumberFormat="1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167" fontId="12" fillId="0" borderId="55" xfId="0" applyNumberFormat="1" applyFont="1" applyFill="1" applyBorder="1" applyAlignment="1" applyProtection="1">
      <alignment horizontal="center" vertical="center"/>
      <protection locked="0"/>
    </xf>
    <xf numFmtId="167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24" fillId="0" borderId="5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24" fillId="0" borderId="40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20" fontId="24" fillId="0" borderId="36" xfId="0" applyNumberFormat="1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2" fillId="0" borderId="63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14" fontId="24" fillId="0" borderId="39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2" fillId="0" borderId="66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22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/>
    </xf>
    <xf numFmtId="0" fontId="22" fillId="0" borderId="71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25" fillId="0" borderId="73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top"/>
    </xf>
    <xf numFmtId="0" fontId="25" fillId="0" borderId="4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40" xfId="0" applyFont="1" applyFill="1" applyBorder="1" applyAlignment="1">
      <alignment vertical="center"/>
    </xf>
    <xf numFmtId="0" fontId="13" fillId="0" borderId="7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0" fillId="0" borderId="55" xfId="0" applyFill="1" applyBorder="1" applyAlignment="1">
      <alignment vertical="center"/>
    </xf>
    <xf numFmtId="0" fontId="13" fillId="0" borderId="57" xfId="0" applyFont="1" applyFill="1" applyBorder="1" applyAlignment="1">
      <alignment/>
    </xf>
    <xf numFmtId="0" fontId="0" fillId="0" borderId="52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22" fillId="0" borderId="5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vertical="center"/>
    </xf>
    <xf numFmtId="165" fontId="15" fillId="0" borderId="45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65" fontId="15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5" fontId="15" fillId="0" borderId="33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36" fillId="0" borderId="77" xfId="0" applyNumberFormat="1" applyFont="1" applyBorder="1" applyAlignment="1" applyProtection="1">
      <alignment horizontal="left" vertical="center"/>
      <protection locked="0"/>
    </xf>
    <xf numFmtId="49" fontId="36" fillId="0" borderId="78" xfId="0" applyNumberFormat="1" applyFont="1" applyBorder="1" applyAlignment="1" applyProtection="1">
      <alignment horizontal="left" vertical="center"/>
      <protection locked="0"/>
    </xf>
    <xf numFmtId="49" fontId="41" fillId="0" borderId="78" xfId="0" applyNumberFormat="1" applyFont="1" applyBorder="1" applyAlignment="1" applyProtection="1">
      <alignment horizontal="center" vertical="center"/>
      <protection locked="0"/>
    </xf>
    <xf numFmtId="49" fontId="42" fillId="0" borderId="79" xfId="0" applyNumberFormat="1" applyFont="1" applyBorder="1" applyAlignment="1" applyProtection="1">
      <alignment horizontal="left" vertical="center"/>
      <protection locked="0"/>
    </xf>
    <xf numFmtId="49" fontId="36" fillId="0" borderId="0" xfId="0" applyNumberFormat="1" applyFont="1" applyBorder="1" applyAlignment="1" applyProtection="1">
      <alignment horizontal="left" vertical="center"/>
      <protection locked="0"/>
    </xf>
    <xf numFmtId="49" fontId="36" fillId="0" borderId="8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left" vertical="center" textRotation="90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49" fontId="37" fillId="0" borderId="81" xfId="0" applyNumberFormat="1" applyFont="1" applyBorder="1" applyAlignment="1" applyProtection="1">
      <alignment horizontal="left" vertical="center"/>
      <protection locked="0"/>
    </xf>
    <xf numFmtId="49" fontId="36" fillId="0" borderId="82" xfId="0" applyNumberFormat="1" applyFont="1" applyBorder="1" applyAlignment="1" applyProtection="1">
      <alignment horizontal="left" vertical="center"/>
      <protection locked="0"/>
    </xf>
    <xf numFmtId="49" fontId="44" fillId="0" borderId="83" xfId="0" applyNumberFormat="1" applyFont="1" applyBorder="1" applyAlignment="1" applyProtection="1">
      <alignment horizontal="left" vertical="center"/>
      <protection locked="0"/>
    </xf>
    <xf numFmtId="49" fontId="43" fillId="0" borderId="83" xfId="0" applyNumberFormat="1" applyFont="1" applyBorder="1" applyAlignment="1" applyProtection="1">
      <alignment horizontal="left" vertical="center" textRotation="90"/>
      <protection locked="0"/>
    </xf>
    <xf numFmtId="0" fontId="43" fillId="0" borderId="83" xfId="0" applyFont="1" applyBorder="1" applyAlignment="1" applyProtection="1">
      <alignment horizontal="left" vertical="center"/>
      <protection locked="0"/>
    </xf>
    <xf numFmtId="0" fontId="45" fillId="0" borderId="83" xfId="0" applyFont="1" applyBorder="1" applyAlignment="1" applyProtection="1">
      <alignment horizontal="left" vertical="center"/>
      <protection locked="0"/>
    </xf>
    <xf numFmtId="0" fontId="43" fillId="0" borderId="84" xfId="0" applyFont="1" applyBorder="1" applyAlignment="1" applyProtection="1">
      <alignment horizontal="left" vertical="center"/>
      <protection locked="0"/>
    </xf>
    <xf numFmtId="0" fontId="46" fillId="0" borderId="83" xfId="0" applyFont="1" applyBorder="1" applyAlignment="1" applyProtection="1">
      <alignment horizontal="left" vertical="center"/>
      <protection locked="0"/>
    </xf>
    <xf numFmtId="49" fontId="36" fillId="0" borderId="85" xfId="0" applyNumberFormat="1" applyFont="1" applyBorder="1" applyAlignment="1" applyProtection="1">
      <alignment horizontal="left" vertical="center"/>
      <protection locked="0"/>
    </xf>
    <xf numFmtId="49" fontId="37" fillId="0" borderId="86" xfId="0" applyNumberFormat="1" applyFont="1" applyBorder="1" applyAlignment="1" applyProtection="1">
      <alignment horizontal="center" vertical="center" textRotation="90"/>
      <protection locked="0"/>
    </xf>
    <xf numFmtId="49" fontId="37" fillId="0" borderId="0" xfId="0" applyNumberFormat="1" applyFont="1" applyBorder="1" applyAlignment="1" applyProtection="1">
      <alignment horizontal="center" vertical="center" textRotation="90"/>
      <protection locked="0"/>
    </xf>
    <xf numFmtId="49" fontId="38" fillId="0" borderId="0" xfId="0" applyNumberFormat="1" applyFont="1" applyBorder="1" applyAlignment="1" applyProtection="1">
      <alignment horizontal="left" vertical="center"/>
      <protection locked="0"/>
    </xf>
    <xf numFmtId="49" fontId="39" fillId="0" borderId="59" xfId="0" applyNumberFormat="1" applyFont="1" applyBorder="1" applyAlignment="1" applyProtection="1">
      <alignment horizontal="left" vertical="center"/>
      <protection locked="0"/>
    </xf>
    <xf numFmtId="49" fontId="39" fillId="0" borderId="0" xfId="0" applyNumberFormat="1" applyFont="1" applyBorder="1" applyAlignment="1" applyProtection="1">
      <alignment horizontal="left" vertical="center"/>
      <protection locked="0"/>
    </xf>
    <xf numFmtId="49" fontId="37" fillId="0" borderId="0" xfId="0" applyNumberFormat="1" applyFont="1" applyBorder="1" applyAlignment="1" applyProtection="1">
      <alignment horizontal="left" vertical="center"/>
      <protection locked="0"/>
    </xf>
    <xf numFmtId="49" fontId="40" fillId="0" borderId="0" xfId="0" applyNumberFormat="1" applyFont="1" applyBorder="1" applyAlignment="1" applyProtection="1">
      <alignment horizontal="left" vertical="center"/>
      <protection locked="0"/>
    </xf>
    <xf numFmtId="49" fontId="40" fillId="0" borderId="87" xfId="0" applyNumberFormat="1" applyFont="1" applyBorder="1" applyAlignment="1" applyProtection="1">
      <alignment horizontal="left" vertical="center"/>
      <protection locked="0"/>
    </xf>
    <xf numFmtId="49" fontId="36" fillId="0" borderId="80" xfId="0" applyNumberFormat="1" applyFont="1" applyFill="1" applyBorder="1" applyAlignment="1" applyProtection="1">
      <alignment horizontal="left" vertical="center"/>
      <protection locked="0"/>
    </xf>
    <xf numFmtId="49" fontId="36" fillId="8" borderId="85" xfId="0" applyNumberFormat="1" applyFont="1" applyFill="1" applyBorder="1" applyAlignment="1" applyProtection="1">
      <alignment horizontal="left" vertical="center"/>
      <protection locked="0"/>
    </xf>
    <xf numFmtId="0" fontId="37" fillId="8" borderId="86" xfId="0" applyNumberFormat="1" applyFont="1" applyFill="1" applyBorder="1" applyAlignment="1" applyProtection="1">
      <alignment horizontal="left" vertical="center"/>
      <protection locked="0"/>
    </xf>
    <xf numFmtId="49" fontId="37" fillId="8" borderId="0" xfId="0" applyNumberFormat="1" applyFont="1" applyFill="1" applyBorder="1" applyAlignment="1" applyProtection="1">
      <alignment horizontal="center" vertical="center"/>
      <protection locked="0"/>
    </xf>
    <xf numFmtId="49" fontId="48" fillId="8" borderId="0" xfId="0" applyNumberFormat="1" applyFont="1" applyFill="1" applyBorder="1" applyAlignment="1" applyProtection="1">
      <alignment horizontal="left" vertical="center"/>
      <protection locked="0"/>
    </xf>
    <xf numFmtId="49" fontId="49" fillId="8" borderId="0" xfId="0" applyNumberFormat="1" applyFont="1" applyFill="1" applyBorder="1" applyAlignment="1" applyProtection="1">
      <alignment horizontal="left" vertical="center"/>
      <protection locked="0"/>
    </xf>
    <xf numFmtId="49" fontId="39" fillId="8" borderId="59" xfId="0" applyNumberFormat="1" applyFont="1" applyFill="1" applyBorder="1" applyAlignment="1" applyProtection="1">
      <alignment horizontal="left" vertical="center"/>
      <protection locked="0"/>
    </xf>
    <xf numFmtId="49" fontId="39" fillId="8" borderId="0" xfId="0" applyNumberFormat="1" applyFont="1" applyFill="1" applyBorder="1" applyAlignment="1" applyProtection="1">
      <alignment horizontal="left" vertical="center"/>
      <protection locked="0"/>
    </xf>
    <xf numFmtId="49" fontId="50" fillId="8" borderId="86" xfId="0" applyNumberFormat="1" applyFont="1" applyFill="1" applyBorder="1" applyAlignment="1" applyProtection="1">
      <alignment horizontal="left" vertical="center"/>
      <protection locked="0"/>
    </xf>
    <xf numFmtId="49" fontId="37" fillId="8" borderId="0" xfId="0" applyNumberFormat="1" applyFont="1" applyFill="1" applyBorder="1" applyAlignment="1" applyProtection="1">
      <alignment horizontal="left" vertical="center"/>
      <protection locked="0"/>
    </xf>
    <xf numFmtId="49" fontId="51" fillId="8" borderId="0" xfId="0" applyNumberFormat="1" applyFont="1" applyFill="1" applyBorder="1" applyAlignment="1" applyProtection="1">
      <alignment horizontal="left" vertical="center"/>
      <protection locked="0"/>
    </xf>
    <xf numFmtId="49" fontId="51" fillId="8" borderId="87" xfId="0" applyNumberFormat="1" applyFont="1" applyFill="1" applyBorder="1" applyAlignment="1" applyProtection="1">
      <alignment horizontal="left" vertical="center"/>
      <protection locked="0"/>
    </xf>
    <xf numFmtId="49" fontId="37" fillId="0" borderId="81" xfId="0" applyNumberFormat="1" applyFont="1" applyFill="1" applyBorder="1" applyAlignment="1" applyProtection="1">
      <alignment horizontal="left" vertical="center"/>
      <protection locked="0"/>
    </xf>
    <xf numFmtId="49" fontId="36" fillId="0" borderId="0" xfId="0" applyNumberFormat="1" applyFont="1" applyFill="1" applyBorder="1" applyAlignment="1" applyProtection="1">
      <alignment horizontal="left" vertical="center"/>
      <protection locked="0"/>
    </xf>
    <xf numFmtId="49" fontId="36" fillId="0" borderId="85" xfId="0" applyNumberFormat="1" applyFont="1" applyFill="1" applyBorder="1" applyAlignment="1" applyProtection="1">
      <alignment horizontal="left" vertical="center"/>
      <protection locked="0"/>
    </xf>
    <xf numFmtId="0" fontId="37" fillId="0" borderId="86" xfId="0" applyNumberFormat="1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49" fontId="39" fillId="0" borderId="59" xfId="0" applyNumberFormat="1" applyFont="1" applyFill="1" applyBorder="1" applyAlignment="1" applyProtection="1">
      <alignment horizontal="left" vertical="center"/>
      <protection locked="0"/>
    </xf>
    <xf numFmtId="49" fontId="39" fillId="0" borderId="0" xfId="0" applyNumberFormat="1" applyFont="1" applyFill="1" applyBorder="1" applyAlignment="1" applyProtection="1">
      <alignment horizontal="left" vertical="center"/>
      <protection locked="0"/>
    </xf>
    <xf numFmtId="49" fontId="50" fillId="0" borderId="86" xfId="0" applyNumberFormat="1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left" vertical="center"/>
      <protection locked="0"/>
    </xf>
    <xf numFmtId="49" fontId="51" fillId="0" borderId="0" xfId="0" applyNumberFormat="1" applyFont="1" applyFill="1" applyBorder="1" applyAlignment="1" applyProtection="1">
      <alignment horizontal="left" vertical="center"/>
      <protection locked="0"/>
    </xf>
    <xf numFmtId="49" fontId="51" fillId="0" borderId="87" xfId="0" applyNumberFormat="1" applyFont="1" applyFill="1" applyBorder="1" applyAlignment="1" applyProtection="1">
      <alignment horizontal="left" vertical="center"/>
      <protection locked="0"/>
    </xf>
    <xf numFmtId="49" fontId="37" fillId="0" borderId="86" xfId="0" applyNumberFormat="1" applyFont="1" applyFill="1" applyBorder="1" applyAlignment="1" applyProtection="1">
      <alignment horizontal="left" vertical="center"/>
      <protection locked="0"/>
    </xf>
    <xf numFmtId="49" fontId="37" fillId="0" borderId="86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88" xfId="0" applyNumberFormat="1" applyFont="1" applyFill="1" applyBorder="1" applyAlignment="1" applyProtection="1">
      <alignment horizontal="left" vertical="center"/>
      <protection locked="0"/>
    </xf>
    <xf numFmtId="49" fontId="37" fillId="0" borderId="89" xfId="0" applyNumberFormat="1" applyFont="1" applyFill="1" applyBorder="1" applyAlignment="1" applyProtection="1">
      <alignment horizontal="left" vertical="center"/>
      <protection locked="0"/>
    </xf>
    <xf numFmtId="49" fontId="37" fillId="0" borderId="90" xfId="0" applyNumberFormat="1" applyFont="1" applyFill="1" applyBorder="1" applyAlignment="1" applyProtection="1">
      <alignment horizontal="center" vertical="center"/>
      <protection locked="0"/>
    </xf>
    <xf numFmtId="49" fontId="48" fillId="0" borderId="90" xfId="0" applyNumberFormat="1" applyFont="1" applyFill="1" applyBorder="1" applyAlignment="1" applyProtection="1">
      <alignment horizontal="left" vertical="center"/>
      <protection locked="0"/>
    </xf>
    <xf numFmtId="49" fontId="39" fillId="0" borderId="91" xfId="0" applyNumberFormat="1" applyFont="1" applyFill="1" applyBorder="1" applyAlignment="1" applyProtection="1">
      <alignment horizontal="left" vertical="center"/>
      <protection locked="0"/>
    </xf>
    <xf numFmtId="49" fontId="39" fillId="0" borderId="90" xfId="0" applyNumberFormat="1" applyFont="1" applyFill="1" applyBorder="1" applyAlignment="1" applyProtection="1">
      <alignment horizontal="left" vertical="center"/>
      <protection locked="0"/>
    </xf>
    <xf numFmtId="49" fontId="50" fillId="0" borderId="89" xfId="0" applyNumberFormat="1" applyFont="1" applyFill="1" applyBorder="1" applyAlignment="1" applyProtection="1">
      <alignment horizontal="left" vertical="center"/>
      <protection locked="0"/>
    </xf>
    <xf numFmtId="49" fontId="37" fillId="0" borderId="90" xfId="0" applyNumberFormat="1" applyFont="1" applyFill="1" applyBorder="1" applyAlignment="1" applyProtection="1">
      <alignment horizontal="left" vertical="center"/>
      <protection locked="0"/>
    </xf>
    <xf numFmtId="49" fontId="51" fillId="0" borderId="90" xfId="0" applyNumberFormat="1" applyFont="1" applyFill="1" applyBorder="1" applyAlignment="1" applyProtection="1">
      <alignment horizontal="left" vertical="center"/>
      <protection locked="0"/>
    </xf>
    <xf numFmtId="49" fontId="51" fillId="0" borderId="92" xfId="0" applyNumberFormat="1" applyFont="1" applyFill="1" applyBorder="1" applyAlignment="1" applyProtection="1">
      <alignment horizontal="left" vertical="center"/>
      <protection locked="0"/>
    </xf>
    <xf numFmtId="49" fontId="36" fillId="0" borderId="93" xfId="0" applyNumberFormat="1" applyFont="1" applyFill="1" applyBorder="1" applyAlignment="1">
      <alignment horizontal="left" vertical="center"/>
    </xf>
    <xf numFmtId="49" fontId="36" fillId="0" borderId="94" xfId="0" applyNumberFormat="1" applyFont="1" applyFill="1" applyBorder="1" applyAlignment="1">
      <alignment horizontal="left" vertical="center"/>
    </xf>
    <xf numFmtId="49" fontId="37" fillId="0" borderId="94" xfId="0" applyNumberFormat="1" applyFont="1" applyFill="1" applyBorder="1" applyAlignment="1">
      <alignment horizontal="center" vertical="center"/>
    </xf>
    <xf numFmtId="49" fontId="38" fillId="0" borderId="94" xfId="0" applyNumberFormat="1" applyFont="1" applyFill="1" applyBorder="1" applyAlignment="1">
      <alignment horizontal="left" vertical="center"/>
    </xf>
    <xf numFmtId="49" fontId="39" fillId="0" borderId="94" xfId="0" applyNumberFormat="1" applyFont="1" applyFill="1" applyBorder="1" applyAlignment="1">
      <alignment horizontal="left" vertical="center"/>
    </xf>
    <xf numFmtId="49" fontId="37" fillId="0" borderId="94" xfId="0" applyNumberFormat="1" applyFont="1" applyFill="1" applyBorder="1" applyAlignment="1">
      <alignment horizontal="left" vertical="center"/>
    </xf>
    <xf numFmtId="49" fontId="40" fillId="0" borderId="94" xfId="0" applyNumberFormat="1" applyFont="1" applyFill="1" applyBorder="1" applyAlignment="1">
      <alignment horizontal="left" vertical="center"/>
    </xf>
    <xf numFmtId="49" fontId="37" fillId="0" borderId="95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center"/>
    </xf>
    <xf numFmtId="0" fontId="15" fillId="0" borderId="35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22" fillId="0" borderId="76" xfId="0" applyFont="1" applyFill="1" applyBorder="1" applyAlignment="1">
      <alignment horizontal="left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left"/>
    </xf>
    <xf numFmtId="0" fontId="32" fillId="0" borderId="39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left" vertical="center"/>
    </xf>
    <xf numFmtId="20" fontId="28" fillId="0" borderId="98" xfId="0" applyNumberFormat="1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/>
    </xf>
    <xf numFmtId="0" fontId="15" fillId="0" borderId="36" xfId="0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 vertical="center" indent="1"/>
    </xf>
    <xf numFmtId="0" fontId="26" fillId="0" borderId="1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20" fontId="28" fillId="0" borderId="58" xfId="0" applyNumberFormat="1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left" vertical="center"/>
    </xf>
    <xf numFmtId="166" fontId="15" fillId="0" borderId="38" xfId="0" applyNumberFormat="1" applyFont="1" applyFill="1" applyBorder="1" applyAlignment="1">
      <alignment horizontal="right" vertical="center"/>
    </xf>
    <xf numFmtId="167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51" xfId="0" applyNumberFormat="1" applyFont="1" applyFill="1" applyBorder="1" applyAlignment="1">
      <alignment horizontal="left" vertical="center"/>
    </xf>
    <xf numFmtId="166" fontId="15" fillId="0" borderId="99" xfId="0" applyNumberFormat="1" applyFont="1" applyFill="1" applyBorder="1" applyAlignment="1">
      <alignment horizontal="right" vertical="center"/>
    </xf>
    <xf numFmtId="166" fontId="15" fillId="0" borderId="12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vertical="center"/>
    </xf>
    <xf numFmtId="0" fontId="23" fillId="0" borderId="101" xfId="0" applyFont="1" applyFill="1" applyBorder="1" applyAlignment="1">
      <alignment horizontal="center"/>
    </xf>
    <xf numFmtId="167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31" borderId="0" xfId="0" applyFont="1" applyFill="1" applyBorder="1" applyAlignment="1">
      <alignment horizontal="center"/>
    </xf>
    <xf numFmtId="0" fontId="12" fillId="0" borderId="61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41" fillId="0" borderId="7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 patternType="solid">
          <fgColor indexed="31"/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52"/>
  <sheetViews>
    <sheetView showGridLines="0" zoomScale="80" zoomScaleNormal="80" zoomScalePageLayoutView="0" workbookViewId="0" topLeftCell="A1">
      <selection activeCell="D11" sqref="D11"/>
    </sheetView>
  </sheetViews>
  <sheetFormatPr defaultColWidth="10.28125" defaultRowHeight="12.75"/>
  <cols>
    <col min="1" max="1" width="2.7109375" style="4" customWidth="1"/>
    <col min="2" max="2" width="11.7109375" style="4" customWidth="1"/>
    <col min="3" max="3" width="30.7109375" style="4" customWidth="1"/>
    <col min="4" max="4" width="9.7109375" style="4" customWidth="1"/>
    <col min="5" max="5" width="5.7109375" style="4" customWidth="1"/>
    <col min="6" max="6" width="7.7109375" style="4" customWidth="1"/>
    <col min="7" max="8" width="5.7109375" style="4" customWidth="1"/>
    <col min="9" max="9" width="1.7109375" style="4" customWidth="1"/>
    <col min="10" max="10" width="2.7109375" style="4" customWidth="1"/>
    <col min="11" max="11" width="11.7109375" style="4" customWidth="1"/>
    <col min="12" max="12" width="30.7109375" style="4" customWidth="1"/>
    <col min="13" max="13" width="9.7109375" style="4" customWidth="1"/>
    <col min="14" max="14" width="5.7109375" style="4" customWidth="1"/>
    <col min="15" max="15" width="7.7109375" style="4" customWidth="1"/>
    <col min="16" max="17" width="5.7109375" style="4" customWidth="1"/>
    <col min="18" max="16384" width="10.28125" style="4" customWidth="1"/>
  </cols>
  <sheetData>
    <row r="2" spans="1:12" ht="12.75">
      <c r="A2" s="5" t="s">
        <v>0</v>
      </c>
      <c r="B2" s="5"/>
      <c r="C2" s="6" t="s">
        <v>1</v>
      </c>
      <c r="G2" s="5" t="s">
        <v>2</v>
      </c>
      <c r="J2" s="5"/>
      <c r="L2" s="7"/>
    </row>
    <row r="3" spans="1:12" ht="12.75">
      <c r="A3" s="5" t="s">
        <v>3</v>
      </c>
      <c r="B3" s="5"/>
      <c r="C3" s="8">
        <v>41202</v>
      </c>
      <c r="G3" s="5" t="s">
        <v>4</v>
      </c>
      <c r="J3" s="5"/>
      <c r="L3" s="9" t="s">
        <v>214</v>
      </c>
    </row>
    <row r="4" spans="1:12" ht="12.75">
      <c r="A4" s="5" t="s">
        <v>5</v>
      </c>
      <c r="B4" s="5"/>
      <c r="C4" s="10">
        <v>0.7916666666666666</v>
      </c>
      <c r="G4" s="4" t="s">
        <v>6</v>
      </c>
      <c r="J4" s="5"/>
      <c r="L4" s="11"/>
    </row>
    <row r="5" spans="7:12" ht="12.75">
      <c r="G5" s="5" t="s">
        <v>7</v>
      </c>
      <c r="L5" s="7"/>
    </row>
    <row r="6" spans="1:12" ht="12.75">
      <c r="A6" s="5" t="s">
        <v>8</v>
      </c>
      <c r="B6" s="5"/>
      <c r="C6" s="6">
        <v>810</v>
      </c>
      <c r="G6" s="5" t="s">
        <v>9</v>
      </c>
      <c r="J6" s="5"/>
      <c r="L6" s="7" t="s">
        <v>10</v>
      </c>
    </row>
    <row r="7" spans="7:12" ht="12.75">
      <c r="G7" s="5" t="s">
        <v>11</v>
      </c>
      <c r="L7" s="7">
        <v>6</v>
      </c>
    </row>
    <row r="8" spans="7:12" ht="12.75">
      <c r="G8" s="4" t="s">
        <v>12</v>
      </c>
      <c r="L8" s="7" t="s">
        <v>13</v>
      </c>
    </row>
    <row r="9" spans="1:12" ht="12.75">
      <c r="A9" s="5" t="s">
        <v>14</v>
      </c>
      <c r="B9" s="5"/>
      <c r="C9" s="6" t="s">
        <v>211</v>
      </c>
      <c r="G9" s="5" t="s">
        <v>15</v>
      </c>
      <c r="J9" s="5"/>
      <c r="L9" s="7"/>
    </row>
    <row r="10" spans="1:12" ht="12.75">
      <c r="A10" s="5" t="s">
        <v>16</v>
      </c>
      <c r="B10" s="5"/>
      <c r="C10" s="6" t="s">
        <v>212</v>
      </c>
      <c r="G10" s="5" t="s">
        <v>17</v>
      </c>
      <c r="J10" s="5"/>
      <c r="L10" s="7"/>
    </row>
    <row r="11" spans="1:12" ht="12.75">
      <c r="A11" s="5" t="s">
        <v>18</v>
      </c>
      <c r="B11" s="5"/>
      <c r="C11" s="6" t="s">
        <v>213</v>
      </c>
      <c r="G11" s="5" t="s">
        <v>17</v>
      </c>
      <c r="J11" s="5"/>
      <c r="L11" s="7"/>
    </row>
    <row r="13" spans="1:12" ht="12.75">
      <c r="A13" s="12" t="s">
        <v>20</v>
      </c>
      <c r="B13" s="12"/>
      <c r="C13" s="13" t="s">
        <v>21</v>
      </c>
      <c r="J13" s="12" t="s">
        <v>22</v>
      </c>
      <c r="K13" s="12"/>
      <c r="L13" s="13"/>
    </row>
    <row r="14" spans="1:12" ht="12.75">
      <c r="A14" s="5" t="s">
        <v>23</v>
      </c>
      <c r="B14" s="5"/>
      <c r="C14" s="14"/>
      <c r="J14" s="5" t="s">
        <v>23</v>
      </c>
      <c r="K14" s="5"/>
      <c r="L14" s="14"/>
    </row>
    <row r="15" spans="1:12" ht="12.75">
      <c r="A15" s="5" t="s">
        <v>24</v>
      </c>
      <c r="B15" s="5"/>
      <c r="C15" s="6" t="s">
        <v>215</v>
      </c>
      <c r="J15" s="5" t="s">
        <v>24</v>
      </c>
      <c r="K15" s="5"/>
      <c r="L15" s="6"/>
    </row>
    <row r="17" spans="1:17" ht="12.75">
      <c r="A17" s="15" t="s">
        <v>25</v>
      </c>
      <c r="B17" s="16" t="s">
        <v>26</v>
      </c>
      <c r="C17" s="16" t="s">
        <v>27</v>
      </c>
      <c r="D17" s="17" t="s">
        <v>28</v>
      </c>
      <c r="E17" s="16" t="s">
        <v>29</v>
      </c>
      <c r="F17" s="16" t="s">
        <v>30</v>
      </c>
      <c r="G17" s="18" t="s">
        <v>31</v>
      </c>
      <c r="H17" s="19" t="s">
        <v>32</v>
      </c>
      <c r="J17" s="15" t="s">
        <v>25</v>
      </c>
      <c r="K17" s="16" t="s">
        <v>26</v>
      </c>
      <c r="L17" s="17" t="s">
        <v>27</v>
      </c>
      <c r="M17" s="16" t="s">
        <v>28</v>
      </c>
      <c r="N17" s="16" t="s">
        <v>29</v>
      </c>
      <c r="O17" s="16" t="s">
        <v>30</v>
      </c>
      <c r="P17" s="18" t="s">
        <v>31</v>
      </c>
      <c r="Q17" s="19" t="s">
        <v>32</v>
      </c>
    </row>
    <row r="18" spans="1:17" ht="12.75">
      <c r="A18" s="20"/>
      <c r="B18" s="21"/>
      <c r="C18" s="22"/>
      <c r="D18" s="23"/>
      <c r="E18" s="24"/>
      <c r="F18" s="24"/>
      <c r="G18" s="25">
        <f aca="true" t="shared" si="0" ref="G18:G24">IF(F18="T",1,IF(A18="R",2,IF(A18="B",3,IF(A18="G",4,IF(A18="W",5,IF(F18="V",6,IF(F18="S",7,9)))))))</f>
        <v>9</v>
      </c>
      <c r="H18" s="26" t="s">
        <v>34</v>
      </c>
      <c r="J18" s="20"/>
      <c r="K18" s="24"/>
      <c r="L18" s="27"/>
      <c r="M18" s="28"/>
      <c r="N18" s="24"/>
      <c r="O18" s="24"/>
      <c r="P18" s="25">
        <f>IF(O18="T",1,IF(J18="R",2,IF(J18="B",3,IF(J18="G",4,IF(J18="W",5,IF(O18="V",6,IF(O18="S",7,9)))))))</f>
        <v>9</v>
      </c>
      <c r="Q18" s="26" t="s">
        <v>34</v>
      </c>
    </row>
    <row r="19" spans="1:17" ht="12.75">
      <c r="A19" s="29"/>
      <c r="B19" s="21"/>
      <c r="C19" s="22"/>
      <c r="D19" s="23"/>
      <c r="E19" s="30"/>
      <c r="F19" s="30"/>
      <c r="G19" s="25">
        <f t="shared" si="0"/>
        <v>9</v>
      </c>
      <c r="H19" s="31" t="s">
        <v>34</v>
      </c>
      <c r="J19" s="29"/>
      <c r="K19" s="24"/>
      <c r="L19" s="32"/>
      <c r="M19" s="33"/>
      <c r="N19" s="30"/>
      <c r="O19" s="30"/>
      <c r="P19" s="34">
        <f>IF(O19="T",2,IF(J19="R",2,IF(J19="B",3,IF(J19="G",4,IF(J19="W",5,IF(O19="V",6,IF(O19="S",7,9)))))))</f>
        <v>9</v>
      </c>
      <c r="Q19" s="31" t="s">
        <v>34</v>
      </c>
    </row>
    <row r="20" spans="1:17" ht="12.75">
      <c r="A20" s="29"/>
      <c r="B20" s="21"/>
      <c r="C20" s="22"/>
      <c r="D20" s="23"/>
      <c r="E20" s="30"/>
      <c r="F20" s="30"/>
      <c r="G20" s="25">
        <f t="shared" si="0"/>
        <v>9</v>
      </c>
      <c r="H20" s="31" t="s">
        <v>34</v>
      </c>
      <c r="J20" s="29"/>
      <c r="K20" s="24"/>
      <c r="L20" s="32"/>
      <c r="M20" s="33"/>
      <c r="N20" s="30"/>
      <c r="O20" s="30"/>
      <c r="P20" s="34">
        <f aca="true" t="shared" si="1" ref="P20:P52">IF(O20="T",1,IF(J20="R",2,IF(J20="B",3,IF(J20="G",4,IF(J20="W",5,IF(O20="V",6,IF(O20="S",7,9)))))))</f>
        <v>9</v>
      </c>
      <c r="Q20" s="31" t="s">
        <v>34</v>
      </c>
    </row>
    <row r="21" spans="1:17" ht="12.75">
      <c r="A21" s="29"/>
      <c r="B21" s="21"/>
      <c r="C21" s="22"/>
      <c r="D21" s="23"/>
      <c r="E21" s="30"/>
      <c r="F21" s="30"/>
      <c r="G21" s="25">
        <f t="shared" si="0"/>
        <v>9</v>
      </c>
      <c r="H21" s="31" t="s">
        <v>34</v>
      </c>
      <c r="J21" s="29"/>
      <c r="K21" s="24"/>
      <c r="L21" s="32"/>
      <c r="M21" s="33"/>
      <c r="N21" s="30"/>
      <c r="O21" s="30"/>
      <c r="P21" s="34">
        <f t="shared" si="1"/>
        <v>9</v>
      </c>
      <c r="Q21" s="31" t="s">
        <v>34</v>
      </c>
    </row>
    <row r="22" spans="1:17" ht="12.75">
      <c r="A22" s="29"/>
      <c r="B22" s="21"/>
      <c r="C22" s="22"/>
      <c r="D22" s="23"/>
      <c r="E22" s="30"/>
      <c r="F22" s="30"/>
      <c r="G22" s="25">
        <f t="shared" si="0"/>
        <v>9</v>
      </c>
      <c r="H22" s="31" t="s">
        <v>34</v>
      </c>
      <c r="J22" s="29"/>
      <c r="K22" s="30"/>
      <c r="L22" s="32"/>
      <c r="M22" s="33"/>
      <c r="N22" s="30"/>
      <c r="O22" s="30"/>
      <c r="P22" s="34">
        <f t="shared" si="1"/>
        <v>9</v>
      </c>
      <c r="Q22" s="31" t="s">
        <v>34</v>
      </c>
    </row>
    <row r="23" spans="1:17" ht="12.75">
      <c r="A23" s="29"/>
      <c r="B23" s="21"/>
      <c r="C23" s="22"/>
      <c r="D23" s="23"/>
      <c r="E23" s="30"/>
      <c r="F23" s="30"/>
      <c r="G23" s="25">
        <f t="shared" si="0"/>
        <v>9</v>
      </c>
      <c r="H23" s="31" t="s">
        <v>34</v>
      </c>
      <c r="J23" s="29"/>
      <c r="K23" s="24"/>
      <c r="L23" s="32"/>
      <c r="M23" s="33"/>
      <c r="N23" s="30"/>
      <c r="O23" s="30"/>
      <c r="P23" s="34">
        <f t="shared" si="1"/>
        <v>9</v>
      </c>
      <c r="Q23" s="31" t="s">
        <v>34</v>
      </c>
    </row>
    <row r="24" spans="1:17" ht="12.75">
      <c r="A24" s="29"/>
      <c r="B24" s="21"/>
      <c r="C24" s="22"/>
      <c r="D24" s="23"/>
      <c r="E24" s="30"/>
      <c r="F24" s="30"/>
      <c r="G24" s="25">
        <f t="shared" si="0"/>
        <v>9</v>
      </c>
      <c r="H24" s="31" t="s">
        <v>34</v>
      </c>
      <c r="J24" s="29"/>
      <c r="K24" s="30"/>
      <c r="L24" s="32"/>
      <c r="M24" s="33"/>
      <c r="N24" s="30"/>
      <c r="O24" s="30"/>
      <c r="P24" s="34">
        <f t="shared" si="1"/>
        <v>9</v>
      </c>
      <c r="Q24" s="31" t="s">
        <v>34</v>
      </c>
    </row>
    <row r="25" spans="1:17" ht="12.75">
      <c r="A25" s="29"/>
      <c r="B25" s="21"/>
      <c r="C25" s="22"/>
      <c r="D25" s="23"/>
      <c r="E25" s="30"/>
      <c r="F25" s="30"/>
      <c r="G25" s="25">
        <f>IF(F25="T",2,IF(A25="R",2,IF(A25="B",3,IF(A25="G",4,IF(A25="W",5,IF(F25="V",6,IF(F25="S",7,9)))))))</f>
        <v>9</v>
      </c>
      <c r="H25" s="31" t="s">
        <v>34</v>
      </c>
      <c r="J25" s="29"/>
      <c r="K25" s="30"/>
      <c r="L25" s="32"/>
      <c r="M25" s="33"/>
      <c r="N25" s="30"/>
      <c r="O25" s="30"/>
      <c r="P25" s="34">
        <f t="shared" si="1"/>
        <v>9</v>
      </c>
      <c r="Q25" s="31" t="s">
        <v>34</v>
      </c>
    </row>
    <row r="26" spans="1:17" ht="12.75">
      <c r="A26" s="29"/>
      <c r="B26" s="21"/>
      <c r="C26" s="22"/>
      <c r="D26" s="23"/>
      <c r="E26" s="30"/>
      <c r="F26" s="30"/>
      <c r="G26" s="25">
        <f aca="true" t="shared" si="2" ref="G26:G52">IF(F26="T",1,IF(A26="R",2,IF(A26="B",3,IF(A26="G",4,IF(A26="W",5,IF(F26="V",6,IF(F26="S",7,9)))))))</f>
        <v>9</v>
      </c>
      <c r="H26" s="31" t="s">
        <v>34</v>
      </c>
      <c r="J26" s="29"/>
      <c r="K26" s="30"/>
      <c r="L26" s="32"/>
      <c r="M26" s="33"/>
      <c r="N26" s="30"/>
      <c r="O26" s="30"/>
      <c r="P26" s="34">
        <f t="shared" si="1"/>
        <v>9</v>
      </c>
      <c r="Q26" s="31" t="s">
        <v>34</v>
      </c>
    </row>
    <row r="27" spans="1:17" ht="12.75">
      <c r="A27" s="29"/>
      <c r="B27" s="21"/>
      <c r="C27" s="22"/>
      <c r="D27" s="23"/>
      <c r="E27" s="30"/>
      <c r="F27" s="30"/>
      <c r="G27" s="25">
        <f t="shared" si="2"/>
        <v>9</v>
      </c>
      <c r="H27" s="31" t="s">
        <v>34</v>
      </c>
      <c r="J27" s="29"/>
      <c r="K27" s="24"/>
      <c r="L27" s="32"/>
      <c r="M27" s="33"/>
      <c r="N27" s="30"/>
      <c r="O27" s="30"/>
      <c r="P27" s="34">
        <f t="shared" si="1"/>
        <v>9</v>
      </c>
      <c r="Q27" s="31" t="s">
        <v>34</v>
      </c>
    </row>
    <row r="28" spans="1:17" ht="12.75">
      <c r="A28" s="29"/>
      <c r="B28" s="21"/>
      <c r="C28" s="22"/>
      <c r="D28" s="23"/>
      <c r="E28" s="30"/>
      <c r="F28" s="30"/>
      <c r="G28" s="25">
        <f t="shared" si="2"/>
        <v>9</v>
      </c>
      <c r="H28" s="31" t="s">
        <v>34</v>
      </c>
      <c r="J28" s="29"/>
      <c r="K28" s="30"/>
      <c r="L28" s="32"/>
      <c r="M28" s="33"/>
      <c r="N28" s="30"/>
      <c r="O28" s="30"/>
      <c r="P28" s="34">
        <f t="shared" si="1"/>
        <v>9</v>
      </c>
      <c r="Q28" s="31" t="s">
        <v>34</v>
      </c>
    </row>
    <row r="29" spans="1:17" ht="12.75">
      <c r="A29" s="29"/>
      <c r="B29" s="21"/>
      <c r="C29" s="22"/>
      <c r="D29" s="35"/>
      <c r="E29" s="30"/>
      <c r="F29" s="30"/>
      <c r="G29" s="25">
        <f t="shared" si="2"/>
        <v>9</v>
      </c>
      <c r="H29" s="31" t="s">
        <v>34</v>
      </c>
      <c r="J29" s="29"/>
      <c r="K29" s="30"/>
      <c r="L29" s="32"/>
      <c r="M29" s="33"/>
      <c r="N29" s="30"/>
      <c r="O29" s="30"/>
      <c r="P29" s="34">
        <f t="shared" si="1"/>
        <v>9</v>
      </c>
      <c r="Q29" s="31" t="s">
        <v>34</v>
      </c>
    </row>
    <row r="30" spans="1:17" ht="12.75">
      <c r="A30" s="29"/>
      <c r="B30" s="21"/>
      <c r="C30" s="22"/>
      <c r="D30" s="23"/>
      <c r="E30" s="30"/>
      <c r="F30" s="30"/>
      <c r="G30" s="25">
        <f t="shared" si="2"/>
        <v>9</v>
      </c>
      <c r="H30" s="31" t="s">
        <v>34</v>
      </c>
      <c r="J30" s="29"/>
      <c r="K30" s="30"/>
      <c r="L30" s="32"/>
      <c r="M30" s="33"/>
      <c r="N30" s="30"/>
      <c r="O30" s="30"/>
      <c r="P30" s="34">
        <f t="shared" si="1"/>
        <v>9</v>
      </c>
      <c r="Q30" s="31" t="s">
        <v>34</v>
      </c>
    </row>
    <row r="31" spans="1:17" ht="12.75">
      <c r="A31" s="29"/>
      <c r="B31" s="36"/>
      <c r="C31" s="37"/>
      <c r="D31" s="38"/>
      <c r="E31" s="30"/>
      <c r="F31" s="30"/>
      <c r="G31" s="25">
        <f t="shared" si="2"/>
        <v>9</v>
      </c>
      <c r="H31" s="31" t="s">
        <v>34</v>
      </c>
      <c r="J31" s="29"/>
      <c r="K31" s="30"/>
      <c r="L31" s="32"/>
      <c r="M31" s="33"/>
      <c r="N31" s="30"/>
      <c r="O31" s="30"/>
      <c r="P31" s="34">
        <f t="shared" si="1"/>
        <v>9</v>
      </c>
      <c r="Q31" s="31" t="s">
        <v>34</v>
      </c>
    </row>
    <row r="32" spans="1:17" ht="12.75">
      <c r="A32" s="29"/>
      <c r="B32" s="21"/>
      <c r="C32" s="22"/>
      <c r="D32" s="23"/>
      <c r="E32" s="30"/>
      <c r="F32" s="30"/>
      <c r="G32" s="25">
        <f t="shared" si="2"/>
        <v>9</v>
      </c>
      <c r="H32" s="31" t="s">
        <v>34</v>
      </c>
      <c r="J32" s="29"/>
      <c r="K32" s="30"/>
      <c r="L32" s="32"/>
      <c r="M32" s="33"/>
      <c r="N32" s="30"/>
      <c r="O32" s="30"/>
      <c r="P32" s="34">
        <f t="shared" si="1"/>
        <v>9</v>
      </c>
      <c r="Q32" s="31" t="s">
        <v>34</v>
      </c>
    </row>
    <row r="33" spans="1:17" ht="12.75">
      <c r="A33" s="29"/>
      <c r="B33" s="21"/>
      <c r="C33" s="22"/>
      <c r="D33" s="23"/>
      <c r="E33" s="30"/>
      <c r="F33" s="30"/>
      <c r="G33" s="25">
        <f t="shared" si="2"/>
        <v>9</v>
      </c>
      <c r="H33" s="31" t="s">
        <v>34</v>
      </c>
      <c r="J33" s="29"/>
      <c r="K33" s="30"/>
      <c r="L33" s="32"/>
      <c r="M33" s="33"/>
      <c r="N33" s="30"/>
      <c r="O33" s="30"/>
      <c r="P33" s="34">
        <f t="shared" si="1"/>
        <v>9</v>
      </c>
      <c r="Q33" s="31" t="s">
        <v>34</v>
      </c>
    </row>
    <row r="34" spans="1:17" ht="12.75">
      <c r="A34" s="29"/>
      <c r="B34" s="21"/>
      <c r="C34" s="22"/>
      <c r="D34" s="23"/>
      <c r="E34" s="30"/>
      <c r="F34" s="30"/>
      <c r="G34" s="25">
        <f t="shared" si="2"/>
        <v>9</v>
      </c>
      <c r="H34" s="31" t="s">
        <v>34</v>
      </c>
      <c r="J34" s="29"/>
      <c r="K34" s="30"/>
      <c r="L34" s="32"/>
      <c r="M34" s="33"/>
      <c r="N34" s="30"/>
      <c r="O34" s="30"/>
      <c r="P34" s="34">
        <f t="shared" si="1"/>
        <v>9</v>
      </c>
      <c r="Q34" s="31" t="s">
        <v>34</v>
      </c>
    </row>
    <row r="35" spans="1:17" ht="12.75">
      <c r="A35" s="29"/>
      <c r="B35" s="21"/>
      <c r="C35" s="22"/>
      <c r="D35" s="23"/>
      <c r="E35" s="30"/>
      <c r="F35" s="30"/>
      <c r="G35" s="25">
        <f t="shared" si="2"/>
        <v>9</v>
      </c>
      <c r="H35" s="31" t="s">
        <v>34</v>
      </c>
      <c r="J35" s="29"/>
      <c r="K35" s="30"/>
      <c r="L35" s="32"/>
      <c r="M35" s="33"/>
      <c r="N35" s="30"/>
      <c r="O35" s="30"/>
      <c r="P35" s="34">
        <f t="shared" si="1"/>
        <v>9</v>
      </c>
      <c r="Q35" s="31" t="s">
        <v>34</v>
      </c>
    </row>
    <row r="36" spans="1:17" ht="12.75">
      <c r="A36" s="29"/>
      <c r="B36" s="21"/>
      <c r="C36" s="22"/>
      <c r="D36" s="23"/>
      <c r="E36" s="30"/>
      <c r="F36" s="30"/>
      <c r="G36" s="25">
        <f t="shared" si="2"/>
        <v>9</v>
      </c>
      <c r="H36" s="31" t="s">
        <v>34</v>
      </c>
      <c r="J36" s="29"/>
      <c r="K36" s="30"/>
      <c r="L36" s="32"/>
      <c r="M36" s="33"/>
      <c r="N36" s="30"/>
      <c r="O36" s="30"/>
      <c r="P36" s="34">
        <f t="shared" si="1"/>
        <v>9</v>
      </c>
      <c r="Q36" s="31" t="s">
        <v>34</v>
      </c>
    </row>
    <row r="37" spans="1:17" ht="12.75">
      <c r="A37" s="29"/>
      <c r="B37" s="21"/>
      <c r="C37" s="22"/>
      <c r="D37" s="23"/>
      <c r="E37" s="30"/>
      <c r="F37" s="30"/>
      <c r="G37" s="25">
        <f t="shared" si="2"/>
        <v>9</v>
      </c>
      <c r="H37" s="31" t="s">
        <v>34</v>
      </c>
      <c r="J37" s="29"/>
      <c r="K37" s="30"/>
      <c r="L37" s="32"/>
      <c r="M37" s="33"/>
      <c r="N37" s="30"/>
      <c r="O37" s="30"/>
      <c r="P37" s="34">
        <f t="shared" si="1"/>
        <v>9</v>
      </c>
      <c r="Q37" s="31" t="s">
        <v>34</v>
      </c>
    </row>
    <row r="38" spans="1:17" ht="12.75">
      <c r="A38" s="29"/>
      <c r="B38" s="21"/>
      <c r="C38" s="22"/>
      <c r="D38" s="23"/>
      <c r="E38" s="30"/>
      <c r="F38" s="30"/>
      <c r="G38" s="25">
        <f t="shared" si="2"/>
        <v>9</v>
      </c>
      <c r="H38" s="31" t="s">
        <v>34</v>
      </c>
      <c r="J38" s="29"/>
      <c r="K38" s="30"/>
      <c r="L38" s="32"/>
      <c r="M38" s="33"/>
      <c r="N38" s="30"/>
      <c r="O38" s="30"/>
      <c r="P38" s="34">
        <f t="shared" si="1"/>
        <v>9</v>
      </c>
      <c r="Q38" s="31" t="s">
        <v>34</v>
      </c>
    </row>
    <row r="39" spans="1:17" ht="12.75">
      <c r="A39" s="39"/>
      <c r="B39" s="21"/>
      <c r="C39" s="22"/>
      <c r="D39" s="23"/>
      <c r="E39" s="30"/>
      <c r="F39" s="30"/>
      <c r="G39" s="25">
        <f t="shared" si="2"/>
        <v>9</v>
      </c>
      <c r="H39" s="31" t="s">
        <v>34</v>
      </c>
      <c r="J39" s="39"/>
      <c r="K39" s="30"/>
      <c r="L39" s="32"/>
      <c r="M39" s="33"/>
      <c r="N39" s="30"/>
      <c r="O39" s="30"/>
      <c r="P39" s="40">
        <f t="shared" si="1"/>
        <v>9</v>
      </c>
      <c r="Q39" s="41"/>
    </row>
    <row r="40" spans="1:17" ht="12.75">
      <c r="A40" s="20"/>
      <c r="B40" s="24"/>
      <c r="C40" s="32"/>
      <c r="D40" s="33"/>
      <c r="E40" s="30"/>
      <c r="F40" s="30"/>
      <c r="G40" s="25">
        <f t="shared" si="2"/>
        <v>9</v>
      </c>
      <c r="H40" s="31"/>
      <c r="J40" s="20"/>
      <c r="K40" s="24"/>
      <c r="L40" s="32"/>
      <c r="M40" s="33"/>
      <c r="N40" s="30"/>
      <c r="O40" s="30"/>
      <c r="P40" s="25">
        <f t="shared" si="1"/>
        <v>9</v>
      </c>
      <c r="Q40" s="26"/>
    </row>
    <row r="41" spans="1:17" ht="12.75">
      <c r="A41" s="29"/>
      <c r="B41" s="30"/>
      <c r="C41" s="32"/>
      <c r="D41" s="33"/>
      <c r="E41" s="30"/>
      <c r="F41" s="30"/>
      <c r="G41" s="25">
        <f t="shared" si="2"/>
        <v>9</v>
      </c>
      <c r="H41" s="31"/>
      <c r="J41" s="29"/>
      <c r="K41" s="30"/>
      <c r="L41" s="32"/>
      <c r="M41" s="33"/>
      <c r="N41" s="30"/>
      <c r="O41" s="30"/>
      <c r="P41" s="34">
        <f t="shared" si="1"/>
        <v>9</v>
      </c>
      <c r="Q41" s="31"/>
    </row>
    <row r="42" spans="1:17" ht="12.75">
      <c r="A42" s="29"/>
      <c r="B42" s="30"/>
      <c r="C42" s="32"/>
      <c r="D42" s="33"/>
      <c r="E42" s="30"/>
      <c r="F42" s="30"/>
      <c r="G42" s="25">
        <f t="shared" si="2"/>
        <v>9</v>
      </c>
      <c r="H42" s="31"/>
      <c r="J42" s="29"/>
      <c r="K42" s="30"/>
      <c r="L42" s="32"/>
      <c r="M42" s="33"/>
      <c r="N42" s="30"/>
      <c r="O42" s="30"/>
      <c r="P42" s="34">
        <f t="shared" si="1"/>
        <v>9</v>
      </c>
      <c r="Q42" s="31"/>
    </row>
    <row r="43" spans="1:17" ht="12.75">
      <c r="A43" s="29"/>
      <c r="B43" s="30"/>
      <c r="C43" s="32"/>
      <c r="D43" s="33"/>
      <c r="E43" s="30"/>
      <c r="F43" s="30"/>
      <c r="G43" s="25">
        <f t="shared" si="2"/>
        <v>9</v>
      </c>
      <c r="H43" s="31"/>
      <c r="J43" s="29"/>
      <c r="K43" s="30"/>
      <c r="L43" s="32"/>
      <c r="M43" s="33"/>
      <c r="N43" s="30"/>
      <c r="O43" s="30"/>
      <c r="P43" s="34">
        <f t="shared" si="1"/>
        <v>9</v>
      </c>
      <c r="Q43" s="31"/>
    </row>
    <row r="44" spans="1:17" ht="12.75">
      <c r="A44" s="29"/>
      <c r="B44" s="24"/>
      <c r="C44" s="32"/>
      <c r="D44" s="33"/>
      <c r="E44" s="30"/>
      <c r="F44" s="30"/>
      <c r="G44" s="25">
        <f t="shared" si="2"/>
        <v>9</v>
      </c>
      <c r="H44" s="31"/>
      <c r="J44" s="29"/>
      <c r="K44" s="24"/>
      <c r="L44" s="32"/>
      <c r="M44" s="33"/>
      <c r="N44" s="30"/>
      <c r="O44" s="30"/>
      <c r="P44" s="34">
        <f t="shared" si="1"/>
        <v>9</v>
      </c>
      <c r="Q44" s="31"/>
    </row>
    <row r="45" spans="1:17" ht="12.75">
      <c r="A45" s="29"/>
      <c r="B45" s="30"/>
      <c r="C45" s="32"/>
      <c r="D45" s="33"/>
      <c r="E45" s="30"/>
      <c r="F45" s="30"/>
      <c r="G45" s="25">
        <f t="shared" si="2"/>
        <v>9</v>
      </c>
      <c r="H45" s="31"/>
      <c r="J45" s="29"/>
      <c r="K45" s="30"/>
      <c r="L45" s="32"/>
      <c r="M45" s="33"/>
      <c r="N45" s="30"/>
      <c r="O45" s="30"/>
      <c r="P45" s="34">
        <f t="shared" si="1"/>
        <v>9</v>
      </c>
      <c r="Q45" s="31"/>
    </row>
    <row r="46" spans="1:17" ht="12.75">
      <c r="A46" s="29"/>
      <c r="B46" s="30"/>
      <c r="C46" s="32"/>
      <c r="D46" s="33"/>
      <c r="E46" s="30"/>
      <c r="F46" s="30"/>
      <c r="G46" s="25">
        <f t="shared" si="2"/>
        <v>9</v>
      </c>
      <c r="H46" s="31"/>
      <c r="J46" s="29"/>
      <c r="K46" s="30"/>
      <c r="L46" s="32"/>
      <c r="M46" s="33"/>
      <c r="N46" s="30"/>
      <c r="O46" s="30"/>
      <c r="P46" s="34">
        <f t="shared" si="1"/>
        <v>9</v>
      </c>
      <c r="Q46" s="31"/>
    </row>
    <row r="47" spans="1:17" ht="12.75">
      <c r="A47" s="29"/>
      <c r="B47" s="30"/>
      <c r="C47" s="32"/>
      <c r="D47" s="33"/>
      <c r="E47" s="30"/>
      <c r="F47" s="30"/>
      <c r="G47" s="25">
        <f t="shared" si="2"/>
        <v>9</v>
      </c>
      <c r="H47" s="31"/>
      <c r="J47" s="29"/>
      <c r="K47" s="30"/>
      <c r="L47" s="32"/>
      <c r="M47" s="33"/>
      <c r="N47" s="30"/>
      <c r="O47" s="30"/>
      <c r="P47" s="34">
        <f t="shared" si="1"/>
        <v>9</v>
      </c>
      <c r="Q47" s="31"/>
    </row>
    <row r="48" spans="1:17" ht="12.75">
      <c r="A48" s="29"/>
      <c r="B48" s="30"/>
      <c r="C48" s="32"/>
      <c r="D48" s="33"/>
      <c r="E48" s="30"/>
      <c r="F48" s="30"/>
      <c r="G48" s="25">
        <f t="shared" si="2"/>
        <v>9</v>
      </c>
      <c r="H48" s="31"/>
      <c r="J48" s="29"/>
      <c r="K48" s="30"/>
      <c r="L48" s="32"/>
      <c r="M48" s="33"/>
      <c r="N48" s="30"/>
      <c r="O48" s="30"/>
      <c r="P48" s="34">
        <f t="shared" si="1"/>
        <v>9</v>
      </c>
      <c r="Q48" s="31"/>
    </row>
    <row r="49" spans="1:17" ht="12.75">
      <c r="A49" s="29"/>
      <c r="B49" s="30"/>
      <c r="C49" s="32"/>
      <c r="D49" s="33"/>
      <c r="E49" s="30"/>
      <c r="F49" s="30"/>
      <c r="G49" s="25">
        <f t="shared" si="2"/>
        <v>9</v>
      </c>
      <c r="H49" s="31"/>
      <c r="J49" s="29"/>
      <c r="K49" s="30"/>
      <c r="L49" s="32"/>
      <c r="M49" s="33"/>
      <c r="N49" s="30"/>
      <c r="O49" s="30"/>
      <c r="P49" s="34">
        <f t="shared" si="1"/>
        <v>9</v>
      </c>
      <c r="Q49" s="31"/>
    </row>
    <row r="50" spans="1:17" ht="12.75">
      <c r="A50" s="29"/>
      <c r="B50" s="30"/>
      <c r="C50" s="32"/>
      <c r="D50" s="33"/>
      <c r="E50" s="30"/>
      <c r="F50" s="30"/>
      <c r="G50" s="25">
        <f t="shared" si="2"/>
        <v>9</v>
      </c>
      <c r="H50" s="31"/>
      <c r="J50" s="29"/>
      <c r="K50" s="30"/>
      <c r="L50" s="32"/>
      <c r="M50" s="33"/>
      <c r="N50" s="30"/>
      <c r="O50" s="30"/>
      <c r="P50" s="34">
        <f t="shared" si="1"/>
        <v>9</v>
      </c>
      <c r="Q50" s="31"/>
    </row>
    <row r="51" spans="1:17" ht="12.75">
      <c r="A51" s="29"/>
      <c r="B51" s="30"/>
      <c r="C51" s="32"/>
      <c r="D51" s="33"/>
      <c r="E51" s="30"/>
      <c r="F51" s="30"/>
      <c r="G51" s="25">
        <f t="shared" si="2"/>
        <v>9</v>
      </c>
      <c r="H51" s="31"/>
      <c r="J51" s="29"/>
      <c r="K51" s="30"/>
      <c r="L51" s="32"/>
      <c r="M51" s="33"/>
      <c r="N51" s="30"/>
      <c r="O51" s="30"/>
      <c r="P51" s="34">
        <f t="shared" si="1"/>
        <v>9</v>
      </c>
      <c r="Q51" s="31"/>
    </row>
    <row r="52" spans="1:17" ht="12.75">
      <c r="A52" s="42"/>
      <c r="B52" s="30"/>
      <c r="C52" s="32"/>
      <c r="D52" s="33"/>
      <c r="E52" s="30"/>
      <c r="F52" s="43"/>
      <c r="G52" s="25">
        <f t="shared" si="2"/>
        <v>9</v>
      </c>
      <c r="H52" s="44"/>
      <c r="J52" s="42"/>
      <c r="K52" s="30"/>
      <c r="L52" s="32"/>
      <c r="M52" s="33"/>
      <c r="N52" s="30"/>
      <c r="O52" s="43"/>
      <c r="P52" s="34">
        <f t="shared" si="1"/>
        <v>9</v>
      </c>
      <c r="Q52" s="44"/>
    </row>
  </sheetData>
  <sheetProtection sheet="1" sort="0"/>
  <dataValidations count="4">
    <dataValidation type="list" allowBlank="1" showErrorMessage="1" sqref="C9">
      <formula1>Spieltyp_10</formula1>
      <formula2>0</formula2>
    </dataValidation>
    <dataValidation type="list" allowBlank="1" showErrorMessage="1" sqref="C10">
      <formula1>Liga_10</formula1>
      <formula2>0</formula2>
    </dataValidation>
    <dataValidation type="list" allowBlank="1" showErrorMessage="1" sqref="C11">
      <formula1>Altersklasse_10</formula1>
      <formula2>0</formula2>
    </dataValidation>
    <dataValidation type="list" allowBlank="1" showInputMessage="1" showErrorMessage="1" promptTitle="Linie (Mini / Supermini)" prompt="Eingabe der entsprechenden Linie (rot, blau, gelb, weiß) bei Miniknaben- bzw. Superminiknabenspielen" errorTitle="Linie (Mini / Supermini)" error="Eingabe der entsprechenden Linie (rot, blau, gelb, weiß) bei Miniknaben- bzw. Superminiknabenspielen mit den jeweiligen Anfangsbuchstaben der Linie!" sqref="A18:A52 J18:J52">
      <formula1>Linien_10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12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Damencup">
    <tabColor indexed="19"/>
  </sheetPr>
  <dimension ref="A1:AG161"/>
  <sheetViews>
    <sheetView showGridLines="0" tabSelected="1" zoomScalePageLayoutView="0" workbookViewId="0" topLeftCell="A1">
      <selection activeCell="AH63" sqref="AH63"/>
    </sheetView>
  </sheetViews>
  <sheetFormatPr defaultColWidth="11.421875" defaultRowHeight="12.75"/>
  <cols>
    <col min="1" max="1" width="3.7109375" style="0" customWidth="1"/>
    <col min="2" max="2" width="3.28125" style="0" customWidth="1"/>
    <col min="3" max="3" width="3.8515625" style="0" customWidth="1"/>
    <col min="4" max="12" width="2.8515625" style="0" customWidth="1"/>
    <col min="13" max="13" width="3.8515625" style="0" customWidth="1"/>
    <col min="14" max="14" width="3.28125" style="0" customWidth="1"/>
    <col min="15" max="16" width="3.57421875" style="0" customWidth="1"/>
    <col min="17" max="18" width="3.57421875" style="45" customWidth="1"/>
    <col min="19" max="24" width="3.00390625" style="0" customWidth="1"/>
    <col min="25" max="26" width="3.28125" style="0" customWidth="1"/>
    <col min="27" max="28" width="3.28125" style="46" customWidth="1"/>
    <col min="29" max="29" width="3.421875" style="46" customWidth="1"/>
    <col min="30" max="30" width="3.421875" style="0" customWidth="1"/>
    <col min="31" max="32" width="4.00390625" style="0" customWidth="1"/>
  </cols>
  <sheetData>
    <row r="1" spans="1:32" ht="30" customHeight="1">
      <c r="A1" s="47"/>
      <c r="B1" s="48"/>
      <c r="C1" s="48"/>
      <c r="D1" s="48"/>
      <c r="E1" s="48"/>
      <c r="F1" s="48"/>
      <c r="G1" s="48"/>
      <c r="H1" s="48"/>
      <c r="I1" s="48"/>
      <c r="J1" s="354" t="s">
        <v>36</v>
      </c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48"/>
      <c r="Z1" s="48"/>
      <c r="AA1" s="48"/>
      <c r="AB1" s="48"/>
      <c r="AC1" s="48"/>
      <c r="AD1" s="48"/>
      <c r="AE1" s="48"/>
      <c r="AF1" s="48"/>
    </row>
    <row r="2" spans="1:32" s="54" customFormat="1" ht="12" customHeight="1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0"/>
      <c r="T2" s="50"/>
      <c r="U2" s="50"/>
      <c r="V2" s="50"/>
      <c r="W2" s="50"/>
      <c r="X2" s="50"/>
      <c r="Y2" s="355" t="s">
        <v>38</v>
      </c>
      <c r="Z2" s="355"/>
      <c r="AA2" s="355"/>
      <c r="AB2" s="355"/>
      <c r="AC2" s="52"/>
      <c r="AD2" s="52"/>
      <c r="AE2" s="52"/>
      <c r="AF2" s="53"/>
    </row>
    <row r="3" spans="21:22" ht="4.5" customHeight="1">
      <c r="U3" s="55"/>
      <c r="V3" s="55"/>
    </row>
    <row r="4" spans="1:32" s="59" customFormat="1" ht="15" customHeight="1">
      <c r="A4" s="356" t="s">
        <v>39</v>
      </c>
      <c r="B4" s="356"/>
      <c r="C4" s="357"/>
      <c r="D4" s="357"/>
      <c r="E4" s="357"/>
      <c r="F4" s="357"/>
      <c r="G4" s="358" t="s">
        <v>40</v>
      </c>
      <c r="H4" s="358"/>
      <c r="I4" s="358"/>
      <c r="J4" s="359"/>
      <c r="K4" s="359"/>
      <c r="L4" s="359"/>
      <c r="M4" s="56" t="s">
        <v>41</v>
      </c>
      <c r="N4" s="57"/>
      <c r="O4" s="360"/>
      <c r="P4" s="360"/>
      <c r="Q4" s="2" t="s">
        <v>42</v>
      </c>
      <c r="R4" s="57"/>
      <c r="S4" s="58"/>
      <c r="T4" s="57"/>
      <c r="U4" s="57"/>
      <c r="V4" s="57"/>
      <c r="W4" s="57"/>
      <c r="X4" s="57"/>
      <c r="Y4" s="3"/>
      <c r="Z4" s="361" t="s">
        <v>43</v>
      </c>
      <c r="AA4" s="361"/>
      <c r="AB4" s="361"/>
      <c r="AC4" s="352">
        <f>IF(ISBLANK(Daten!C6),"",Daten!C6)</f>
        <v>810</v>
      </c>
      <c r="AD4" s="352"/>
      <c r="AE4" s="352"/>
      <c r="AF4" s="352"/>
    </row>
    <row r="5" spans="1:32" s="72" customFormat="1" ht="12" customHeight="1">
      <c r="A5" s="60" t="s">
        <v>14</v>
      </c>
      <c r="B5" s="61"/>
      <c r="C5" s="62" t="str">
        <f>IF(ISBLANK(Daten!C9),"",Daten!C9)</f>
        <v>Freundschaft</v>
      </c>
      <c r="D5" s="63"/>
      <c r="E5" s="64"/>
      <c r="F5" s="61"/>
      <c r="G5" s="65" t="s">
        <v>16</v>
      </c>
      <c r="H5" s="61"/>
      <c r="I5" s="66" t="str">
        <f>IF(ISBLANK(Daten!C10),"",Daten!C10)</f>
        <v>intern. Damencup</v>
      </c>
      <c r="J5" s="63"/>
      <c r="K5" s="64"/>
      <c r="L5" s="63"/>
      <c r="M5" s="64"/>
      <c r="N5" s="63"/>
      <c r="O5" s="67"/>
      <c r="P5" s="68" t="s">
        <v>18</v>
      </c>
      <c r="Q5" s="61"/>
      <c r="R5" s="69"/>
      <c r="S5" s="70" t="str">
        <f>IF(ISBLANK(Daten!C11),"",Daten!C11)</f>
        <v>Damen</v>
      </c>
      <c r="T5" s="68"/>
      <c r="U5" s="63"/>
      <c r="V5" s="64"/>
      <c r="W5" s="63"/>
      <c r="X5" s="64"/>
      <c r="Y5" s="61"/>
      <c r="Z5" s="69"/>
      <c r="AA5" s="63"/>
      <c r="AB5" s="71" t="s">
        <v>44</v>
      </c>
      <c r="AD5" s="73"/>
      <c r="AE5" s="73"/>
      <c r="AF5" s="74"/>
    </row>
    <row r="6" spans="1:32" s="79" customFormat="1" ht="4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7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8"/>
    </row>
    <row r="7" spans="1:32" s="81" customFormat="1" ht="15" customHeight="1">
      <c r="A7" s="80" t="s">
        <v>45</v>
      </c>
      <c r="B7" s="340" t="s">
        <v>46</v>
      </c>
      <c r="C7" s="340"/>
      <c r="D7" s="340"/>
      <c r="E7" s="340"/>
      <c r="F7" s="340"/>
      <c r="G7" s="340"/>
      <c r="H7" s="341"/>
      <c r="I7" s="341"/>
      <c r="J7" s="341"/>
      <c r="K7" s="341"/>
      <c r="L7" s="341"/>
      <c r="M7" s="341"/>
      <c r="N7" s="341"/>
      <c r="O7" s="341"/>
      <c r="P7" s="342" t="s">
        <v>47</v>
      </c>
      <c r="Q7" s="342"/>
      <c r="R7" s="342"/>
      <c r="S7" s="342"/>
      <c r="T7" s="342"/>
      <c r="U7" s="342"/>
      <c r="V7" s="342"/>
      <c r="W7" s="343" t="s">
        <v>48</v>
      </c>
      <c r="X7" s="343"/>
      <c r="Y7" s="343"/>
      <c r="Z7" s="343"/>
      <c r="AA7" s="343"/>
      <c r="AB7" s="343"/>
      <c r="AC7" s="343"/>
      <c r="AD7" s="343"/>
      <c r="AE7" s="343"/>
      <c r="AF7" s="343"/>
    </row>
    <row r="8" spans="1:32" s="87" customFormat="1" ht="12" customHeight="1">
      <c r="A8" s="82" t="s">
        <v>49</v>
      </c>
      <c r="B8" s="353" t="s">
        <v>50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83" t="s">
        <v>29</v>
      </c>
      <c r="O8" s="84" t="s">
        <v>51</v>
      </c>
      <c r="P8" s="345" t="s">
        <v>52</v>
      </c>
      <c r="Q8" s="346" t="s">
        <v>53</v>
      </c>
      <c r="R8" s="346"/>
      <c r="S8" s="338" t="s">
        <v>54</v>
      </c>
      <c r="T8" s="349" t="s">
        <v>55</v>
      </c>
      <c r="U8" s="349"/>
      <c r="V8" s="335" t="s">
        <v>56</v>
      </c>
      <c r="W8" s="336" t="s">
        <v>53</v>
      </c>
      <c r="X8" s="336"/>
      <c r="Y8" s="337" t="s">
        <v>57</v>
      </c>
      <c r="Z8" s="338" t="s">
        <v>58</v>
      </c>
      <c r="AA8" s="351" t="s">
        <v>59</v>
      </c>
      <c r="AB8" s="351"/>
      <c r="AC8" s="351" t="s">
        <v>60</v>
      </c>
      <c r="AD8" s="351"/>
      <c r="AE8" s="347" t="s">
        <v>61</v>
      </c>
      <c r="AF8" s="347"/>
    </row>
    <row r="9" spans="1:33" s="81" customFormat="1" ht="12" customHeight="1">
      <c r="A9" s="88">
        <f>IF(AND(Daten!$H18="x",NOT(ISBLANK(Daten!B18))),Daten!B18,"")</f>
      </c>
      <c r="B9" s="329">
        <f>IF(AND(Daten!$H18="x",NOT(ISBLANK(Daten!C18))),Daten!C18,"")</f>
      </c>
      <c r="C9" s="329"/>
      <c r="D9" s="329"/>
      <c r="E9" s="329"/>
      <c r="F9" s="329"/>
      <c r="G9" s="329"/>
      <c r="H9" s="329"/>
      <c r="I9" s="329"/>
      <c r="J9" s="329"/>
      <c r="K9" s="330">
        <f>IF(AND(Daten!$H18="x",NOT(ISBLANK(Daten!D18))),Daten!D18,"")</f>
      </c>
      <c r="L9" s="330"/>
      <c r="M9" s="330"/>
      <c r="N9" s="89">
        <f>IF(AND(Daten!$H18="x",NOT(ISBLANK(Daten!E18))),Daten!E18,"")</f>
      </c>
      <c r="O9" s="90">
        <f>IF(AND(Daten!$H18="x",NOT(ISBLANK(Daten!F18))),Daten!F18,"")</f>
      </c>
      <c r="P9" s="345"/>
      <c r="Q9" s="346"/>
      <c r="R9" s="346"/>
      <c r="S9" s="338"/>
      <c r="T9" s="91">
        <v>1</v>
      </c>
      <c r="U9" s="91">
        <v>2</v>
      </c>
      <c r="V9" s="335"/>
      <c r="W9" s="336"/>
      <c r="X9" s="336"/>
      <c r="Y9" s="337"/>
      <c r="Z9" s="338"/>
      <c r="AA9" s="351"/>
      <c r="AB9" s="351"/>
      <c r="AC9" s="351"/>
      <c r="AD9" s="351"/>
      <c r="AE9" s="347"/>
      <c r="AF9" s="347"/>
      <c r="AG9" s="92"/>
    </row>
    <row r="10" spans="1:32" s="81" customFormat="1" ht="12" customHeight="1">
      <c r="A10" s="88">
        <f>IF(AND(Daten!$H19="x",NOT(ISBLANK(Daten!B19))),Daten!B19,"")</f>
      </c>
      <c r="B10" s="329">
        <f>IF(AND(Daten!$H19="x",NOT(ISBLANK(Daten!C19))),Daten!C19,"")</f>
      </c>
      <c r="C10" s="329"/>
      <c r="D10" s="329"/>
      <c r="E10" s="329"/>
      <c r="F10" s="329"/>
      <c r="G10" s="329"/>
      <c r="H10" s="329"/>
      <c r="I10" s="329"/>
      <c r="J10" s="329"/>
      <c r="K10" s="330">
        <f>IF(AND(Daten!$H19="x",NOT(ISBLANK(Daten!D19))),Daten!D19,"")</f>
      </c>
      <c r="L10" s="330"/>
      <c r="M10" s="330"/>
      <c r="N10" s="89">
        <f>IF(AND(Daten!$H19="x",NOT(ISBLANK(Daten!E19))),Daten!E19,"")</f>
      </c>
      <c r="O10" s="90">
        <f>IF(AND(Daten!$H19="x",NOT(ISBLANK(Daten!F19))),Daten!F19,"")</f>
      </c>
      <c r="P10" s="93"/>
      <c r="Q10" s="94"/>
      <c r="R10" s="95"/>
      <c r="S10" s="96"/>
      <c r="T10" s="97"/>
      <c r="U10" s="97"/>
      <c r="V10" s="98"/>
      <c r="W10" s="94"/>
      <c r="X10" s="95"/>
      <c r="Y10" s="97"/>
      <c r="Z10" s="99"/>
      <c r="AA10" s="100"/>
      <c r="AB10" s="101"/>
      <c r="AC10" s="94"/>
      <c r="AD10" s="95"/>
      <c r="AE10" s="331"/>
      <c r="AF10" s="331"/>
    </row>
    <row r="11" spans="1:32" s="81" customFormat="1" ht="12" customHeight="1">
      <c r="A11" s="88">
        <f>IF(AND(Daten!$H20="x",NOT(ISBLANK(Daten!B20))),Daten!B20,"")</f>
      </c>
      <c r="B11" s="329">
        <f>IF(AND(Daten!$H20="x",NOT(ISBLANK(Daten!C20))),Daten!C20,"")</f>
      </c>
      <c r="C11" s="329"/>
      <c r="D11" s="329"/>
      <c r="E11" s="329"/>
      <c r="F11" s="329"/>
      <c r="G11" s="329"/>
      <c r="H11" s="329"/>
      <c r="I11" s="329"/>
      <c r="J11" s="329"/>
      <c r="K11" s="330">
        <f>IF(AND(Daten!$H20="x",NOT(ISBLANK(Daten!D20))),Daten!D20,"")</f>
      </c>
      <c r="L11" s="330"/>
      <c r="M11" s="330"/>
      <c r="N11" s="89">
        <f>IF(AND(Daten!$H20="x",NOT(ISBLANK(Daten!E20))),Daten!E20,"")</f>
      </c>
      <c r="O11" s="90">
        <f>IF(AND(Daten!$H20="x",NOT(ISBLANK(Daten!F20))),Daten!F20,"")</f>
      </c>
      <c r="P11" s="93"/>
      <c r="Q11" s="94"/>
      <c r="R11" s="102"/>
      <c r="S11" s="96"/>
      <c r="T11" s="96"/>
      <c r="U11" s="96"/>
      <c r="V11" s="98"/>
      <c r="W11" s="94"/>
      <c r="X11" s="102"/>
      <c r="Y11" s="96"/>
      <c r="Z11" s="99"/>
      <c r="AA11" s="103"/>
      <c r="AB11" s="104"/>
      <c r="AC11" s="94"/>
      <c r="AD11" s="102"/>
      <c r="AE11" s="350"/>
      <c r="AF11" s="350"/>
    </row>
    <row r="12" spans="1:32" s="81" customFormat="1" ht="12" customHeight="1">
      <c r="A12" s="88">
        <f>IF(AND(Daten!$H21="x",NOT(ISBLANK(Daten!B21))),Daten!B21,"")</f>
      </c>
      <c r="B12" s="329">
        <f>IF(AND(Daten!$H21="x",NOT(ISBLANK(Daten!C21))),Daten!C21,"")</f>
      </c>
      <c r="C12" s="329"/>
      <c r="D12" s="329"/>
      <c r="E12" s="329"/>
      <c r="F12" s="329"/>
      <c r="G12" s="329"/>
      <c r="H12" s="329"/>
      <c r="I12" s="329"/>
      <c r="J12" s="329"/>
      <c r="K12" s="330">
        <f>IF(AND(Daten!$H21="x",NOT(ISBLANK(Daten!D21))),Daten!D21,"")</f>
      </c>
      <c r="L12" s="330"/>
      <c r="M12" s="330"/>
      <c r="N12" s="89">
        <f>IF(AND(Daten!$H21="x",NOT(ISBLANK(Daten!E21))),Daten!E21,"")</f>
      </c>
      <c r="O12" s="90">
        <f>IF(AND(Daten!$H21="x",NOT(ISBLANK(Daten!F21))),Daten!F21,"")</f>
      </c>
      <c r="P12" s="93"/>
      <c r="Q12" s="94"/>
      <c r="R12" s="102"/>
      <c r="S12" s="96"/>
      <c r="T12" s="96"/>
      <c r="U12" s="96"/>
      <c r="V12" s="98"/>
      <c r="W12" s="94"/>
      <c r="X12" s="102"/>
      <c r="Y12" s="96"/>
      <c r="Z12" s="99"/>
      <c r="AA12" s="103"/>
      <c r="AB12" s="104"/>
      <c r="AC12" s="94"/>
      <c r="AD12" s="102"/>
      <c r="AE12" s="350"/>
      <c r="AF12" s="350"/>
    </row>
    <row r="13" spans="1:32" s="81" customFormat="1" ht="12" customHeight="1">
      <c r="A13" s="88">
        <f>IF(AND(Daten!$H22="x",NOT(ISBLANK(Daten!B22))),Daten!B22,"")</f>
      </c>
      <c r="B13" s="329">
        <f>IF(AND(Daten!$H22="x",NOT(ISBLANK(Daten!C22))),Daten!C22,"")</f>
      </c>
      <c r="C13" s="329"/>
      <c r="D13" s="329"/>
      <c r="E13" s="329"/>
      <c r="F13" s="329"/>
      <c r="G13" s="329"/>
      <c r="H13" s="329"/>
      <c r="I13" s="329"/>
      <c r="J13" s="329"/>
      <c r="K13" s="330">
        <f>IF(AND(Daten!$H22="x",NOT(ISBLANK(Daten!D22))),Daten!D22,"")</f>
      </c>
      <c r="L13" s="330"/>
      <c r="M13" s="330"/>
      <c r="N13" s="89">
        <f>IF(AND(Daten!$H22="x",NOT(ISBLANK(Daten!E22))),Daten!E22,"")</f>
      </c>
      <c r="O13" s="90">
        <f>IF(AND(Daten!$H22="x",NOT(ISBLANK(Daten!F22))),Daten!F22,"")</f>
      </c>
      <c r="P13" s="93"/>
      <c r="Q13" s="94"/>
      <c r="R13" s="102"/>
      <c r="S13" s="96"/>
      <c r="T13" s="96"/>
      <c r="U13" s="96"/>
      <c r="V13" s="98"/>
      <c r="W13" s="94"/>
      <c r="X13" s="102"/>
      <c r="Y13" s="96"/>
      <c r="Z13" s="99"/>
      <c r="AA13" s="103"/>
      <c r="AB13" s="104"/>
      <c r="AC13" s="94"/>
      <c r="AD13" s="102"/>
      <c r="AE13" s="350"/>
      <c r="AF13" s="350"/>
    </row>
    <row r="14" spans="1:32" s="81" customFormat="1" ht="12" customHeight="1">
      <c r="A14" s="88">
        <f>IF(AND(Daten!$H23="x",NOT(ISBLANK(Daten!B23))),Daten!B23,"")</f>
      </c>
      <c r="B14" s="329">
        <f>IF(AND(Daten!$H23="x",NOT(ISBLANK(Daten!C23))),Daten!C23,"")</f>
      </c>
      <c r="C14" s="329"/>
      <c r="D14" s="329"/>
      <c r="E14" s="329"/>
      <c r="F14" s="329"/>
      <c r="G14" s="329"/>
      <c r="H14" s="329"/>
      <c r="I14" s="329"/>
      <c r="J14" s="329"/>
      <c r="K14" s="330">
        <f>IF(AND(Daten!$H23="x",NOT(ISBLANK(Daten!D23))),Daten!D23,"")</f>
      </c>
      <c r="L14" s="330"/>
      <c r="M14" s="330"/>
      <c r="N14" s="89">
        <f>IF(AND(Daten!$H23="x",NOT(ISBLANK(Daten!E23))),Daten!E23,"")</f>
      </c>
      <c r="O14" s="90">
        <f>IF(AND(Daten!$H23="x",NOT(ISBLANK(Daten!F23))),Daten!F23,"")</f>
      </c>
      <c r="P14" s="93"/>
      <c r="Q14" s="94"/>
      <c r="R14" s="102"/>
      <c r="S14" s="96"/>
      <c r="T14" s="96"/>
      <c r="U14" s="96"/>
      <c r="V14" s="98"/>
      <c r="W14" s="94"/>
      <c r="X14" s="102"/>
      <c r="Y14" s="96"/>
      <c r="Z14" s="99"/>
      <c r="AA14" s="103"/>
      <c r="AB14" s="104"/>
      <c r="AC14" s="94"/>
      <c r="AD14" s="102"/>
      <c r="AE14" s="350"/>
      <c r="AF14" s="350"/>
    </row>
    <row r="15" spans="1:32" s="81" customFormat="1" ht="12" customHeight="1">
      <c r="A15" s="88">
        <f>IF(AND(Daten!$H24="x",NOT(ISBLANK(Daten!B24))),Daten!B24,"")</f>
      </c>
      <c r="B15" s="329">
        <f>IF(AND(Daten!$H24="x",NOT(ISBLANK(Daten!C24))),Daten!C24,"")</f>
      </c>
      <c r="C15" s="329"/>
      <c r="D15" s="329"/>
      <c r="E15" s="329"/>
      <c r="F15" s="329"/>
      <c r="G15" s="329"/>
      <c r="H15" s="329"/>
      <c r="I15" s="329"/>
      <c r="J15" s="329"/>
      <c r="K15" s="330">
        <f>IF(AND(Daten!$H24="x",NOT(ISBLANK(Daten!D24))),Daten!D24,"")</f>
      </c>
      <c r="L15" s="330"/>
      <c r="M15" s="330"/>
      <c r="N15" s="89">
        <f>IF(AND(Daten!$H24="x",NOT(ISBLANK(Daten!E24))),Daten!E24,"")</f>
      </c>
      <c r="O15" s="90">
        <f>IF(AND(Daten!$H24="x",NOT(ISBLANK(Daten!F24))),Daten!F24,"")</f>
      </c>
      <c r="P15" s="93"/>
      <c r="Q15" s="94"/>
      <c r="R15" s="102"/>
      <c r="S15" s="96"/>
      <c r="T15" s="96"/>
      <c r="U15" s="96"/>
      <c r="V15" s="98"/>
      <c r="W15" s="94"/>
      <c r="X15" s="102"/>
      <c r="Y15" s="96"/>
      <c r="Z15" s="99"/>
      <c r="AA15" s="103"/>
      <c r="AB15" s="104"/>
      <c r="AC15" s="94"/>
      <c r="AD15" s="102"/>
      <c r="AE15" s="350"/>
      <c r="AF15" s="350"/>
    </row>
    <row r="16" spans="1:32" s="81" customFormat="1" ht="12" customHeight="1">
      <c r="A16" s="88">
        <f>IF(AND(Daten!$H25="x",NOT(ISBLANK(Daten!B25))),Daten!B25,"")</f>
      </c>
      <c r="B16" s="329">
        <f>IF(AND(Daten!$H25="x",NOT(ISBLANK(Daten!C25))),Daten!C25,"")</f>
      </c>
      <c r="C16" s="329"/>
      <c r="D16" s="329"/>
      <c r="E16" s="329"/>
      <c r="F16" s="329"/>
      <c r="G16" s="329"/>
      <c r="H16" s="329"/>
      <c r="I16" s="329"/>
      <c r="J16" s="329"/>
      <c r="K16" s="330">
        <f>IF(AND(Daten!$H25="x",NOT(ISBLANK(Daten!D25))),Daten!D25,"")</f>
      </c>
      <c r="L16" s="330"/>
      <c r="M16" s="330"/>
      <c r="N16" s="89">
        <f>IF(AND(Daten!$H25="x",NOT(ISBLANK(Daten!E25))),Daten!E25,"")</f>
      </c>
      <c r="O16" s="90">
        <f>IF(AND(Daten!$H25="x",NOT(ISBLANK(Daten!F25))),Daten!F25,"")</f>
      </c>
      <c r="P16" s="93"/>
      <c r="Q16" s="94"/>
      <c r="R16" s="102"/>
      <c r="S16" s="96"/>
      <c r="T16" s="96"/>
      <c r="U16" s="96"/>
      <c r="V16" s="98"/>
      <c r="W16" s="94"/>
      <c r="X16" s="102"/>
      <c r="Y16" s="96"/>
      <c r="Z16" s="99"/>
      <c r="AA16" s="103"/>
      <c r="AB16" s="104"/>
      <c r="AC16" s="94"/>
      <c r="AD16" s="102"/>
      <c r="AE16" s="350"/>
      <c r="AF16" s="350"/>
    </row>
    <row r="17" spans="1:32" s="81" customFormat="1" ht="12" customHeight="1">
      <c r="A17" s="88">
        <f>IF(AND(Daten!$H26="x",NOT(ISBLANK(Daten!B26))),Daten!B26,"")</f>
      </c>
      <c r="B17" s="329">
        <f>IF(AND(Daten!$H26="x",NOT(ISBLANK(Daten!C26))),Daten!C26,"")</f>
      </c>
      <c r="C17" s="329"/>
      <c r="D17" s="329"/>
      <c r="E17" s="329"/>
      <c r="F17" s="329"/>
      <c r="G17" s="329"/>
      <c r="H17" s="329"/>
      <c r="I17" s="329"/>
      <c r="J17" s="329"/>
      <c r="K17" s="330">
        <f>IF(AND(Daten!$H26="x",NOT(ISBLANK(Daten!D26))),Daten!D26,"")</f>
      </c>
      <c r="L17" s="330"/>
      <c r="M17" s="330"/>
      <c r="N17" s="89">
        <f>IF(AND(Daten!$H26="x",NOT(ISBLANK(Daten!E26))),Daten!E26,"")</f>
      </c>
      <c r="O17" s="90">
        <f>IF(AND(Daten!$H26="x",NOT(ISBLANK(Daten!F26))),Daten!F26,"")</f>
      </c>
      <c r="P17" s="93"/>
      <c r="Q17" s="94"/>
      <c r="R17" s="102"/>
      <c r="S17" s="96"/>
      <c r="T17" s="96"/>
      <c r="U17" s="96"/>
      <c r="V17" s="98"/>
      <c r="W17" s="94"/>
      <c r="X17" s="102"/>
      <c r="Y17" s="96"/>
      <c r="Z17" s="99"/>
      <c r="AA17" s="103"/>
      <c r="AB17" s="104"/>
      <c r="AC17" s="94"/>
      <c r="AD17" s="102"/>
      <c r="AE17" s="350"/>
      <c r="AF17" s="350"/>
    </row>
    <row r="18" spans="1:32" s="81" customFormat="1" ht="12" customHeight="1">
      <c r="A18" s="88">
        <f>IF(AND(Daten!$H27="x",NOT(ISBLANK(Daten!B27))),Daten!B27,"")</f>
      </c>
      <c r="B18" s="329">
        <f>IF(AND(Daten!$H27="x",NOT(ISBLANK(Daten!C27))),Daten!C27,"")</f>
      </c>
      <c r="C18" s="329"/>
      <c r="D18" s="329"/>
      <c r="E18" s="329"/>
      <c r="F18" s="329"/>
      <c r="G18" s="329"/>
      <c r="H18" s="329"/>
      <c r="I18" s="329"/>
      <c r="J18" s="329"/>
      <c r="K18" s="330">
        <f>IF(AND(Daten!$H27="x",NOT(ISBLANK(Daten!D27))),Daten!D27,"")</f>
      </c>
      <c r="L18" s="330"/>
      <c r="M18" s="330"/>
      <c r="N18" s="89">
        <f>IF(AND(Daten!$H27="x",NOT(ISBLANK(Daten!E27))),Daten!E27,"")</f>
      </c>
      <c r="O18" s="90">
        <f>IF(AND(Daten!$H27="x",NOT(ISBLANK(Daten!F27))),Daten!F27,"")</f>
      </c>
      <c r="P18" s="93"/>
      <c r="Q18" s="94"/>
      <c r="R18" s="102"/>
      <c r="S18" s="96"/>
      <c r="T18" s="96"/>
      <c r="U18" s="96"/>
      <c r="V18" s="98"/>
      <c r="W18" s="94"/>
      <c r="X18" s="102"/>
      <c r="Y18" s="96"/>
      <c r="Z18" s="99"/>
      <c r="AA18" s="103"/>
      <c r="AB18" s="104"/>
      <c r="AC18" s="94"/>
      <c r="AD18" s="102"/>
      <c r="AE18" s="350"/>
      <c r="AF18" s="350"/>
    </row>
    <row r="19" spans="1:32" s="81" customFormat="1" ht="12" customHeight="1">
      <c r="A19" s="88">
        <f>IF(AND(Daten!$H28="x",NOT(ISBLANK(Daten!B28))),Daten!B28,"")</f>
      </c>
      <c r="B19" s="329">
        <f>IF(AND(Daten!$H28="x",NOT(ISBLANK(Daten!C28))),Daten!C28,"")</f>
      </c>
      <c r="C19" s="329"/>
      <c r="D19" s="329"/>
      <c r="E19" s="329"/>
      <c r="F19" s="329"/>
      <c r="G19" s="329"/>
      <c r="H19" s="329"/>
      <c r="I19" s="329"/>
      <c r="J19" s="329"/>
      <c r="K19" s="330">
        <f>IF(AND(Daten!$H28="x",NOT(ISBLANK(Daten!D28))),Daten!D28,"")</f>
      </c>
      <c r="L19" s="330"/>
      <c r="M19" s="330"/>
      <c r="N19" s="89">
        <f>IF(AND(Daten!$H28="x",NOT(ISBLANK(Daten!E28))),Daten!E28,"")</f>
      </c>
      <c r="O19" s="90">
        <f>IF(AND(Daten!$H28="x",NOT(ISBLANK(Daten!F28))),Daten!F28,"")</f>
      </c>
      <c r="P19" s="93"/>
      <c r="Q19" s="94"/>
      <c r="R19" s="102"/>
      <c r="S19" s="105"/>
      <c r="T19" s="105"/>
      <c r="U19" s="105"/>
      <c r="V19" s="98"/>
      <c r="W19" s="94"/>
      <c r="X19" s="102"/>
      <c r="Y19" s="96"/>
      <c r="Z19" s="99"/>
      <c r="AA19" s="103"/>
      <c r="AB19" s="104"/>
      <c r="AC19" s="94"/>
      <c r="AD19" s="102"/>
      <c r="AE19" s="350"/>
      <c r="AF19" s="350"/>
    </row>
    <row r="20" spans="1:32" s="81" customFormat="1" ht="12" customHeight="1">
      <c r="A20" s="88">
        <f>IF(AND(Daten!$H29="x",NOT(ISBLANK(Daten!B29))),Daten!B29,"")</f>
      </c>
      <c r="B20" s="329">
        <f>IF(AND(Daten!$H29="x",NOT(ISBLANK(Daten!C29))),Daten!C29,"")</f>
      </c>
      <c r="C20" s="329"/>
      <c r="D20" s="329"/>
      <c r="E20" s="329"/>
      <c r="F20" s="329"/>
      <c r="G20" s="329"/>
      <c r="H20" s="329"/>
      <c r="I20" s="329"/>
      <c r="J20" s="329"/>
      <c r="K20" s="330">
        <f>IF(AND(Daten!$H29="x",NOT(ISBLANK(Daten!D29))),Daten!D29,"")</f>
      </c>
      <c r="L20" s="330"/>
      <c r="M20" s="330"/>
      <c r="N20" s="89">
        <f>IF(AND(Daten!$H29="x",NOT(ISBLANK(Daten!E29))),Daten!E29,"")</f>
      </c>
      <c r="O20" s="90">
        <f>IF(AND(Daten!$H29="x",NOT(ISBLANK(Daten!F29))),Daten!F29,"")</f>
      </c>
      <c r="P20" s="93"/>
      <c r="Q20" s="94"/>
      <c r="R20" s="102"/>
      <c r="S20" s="105"/>
      <c r="T20" s="105"/>
      <c r="U20" s="105"/>
      <c r="V20" s="98"/>
      <c r="W20" s="94"/>
      <c r="X20" s="102"/>
      <c r="Y20" s="96"/>
      <c r="Z20" s="99"/>
      <c r="AA20" s="103"/>
      <c r="AB20" s="104"/>
      <c r="AC20" s="94"/>
      <c r="AD20" s="102"/>
      <c r="AE20" s="350"/>
      <c r="AF20" s="350"/>
    </row>
    <row r="21" spans="1:32" s="81" customFormat="1" ht="12" customHeight="1">
      <c r="A21" s="88">
        <f>IF(AND(Daten!$H30="x",NOT(ISBLANK(Daten!B30))),Daten!B30,"")</f>
      </c>
      <c r="B21" s="329">
        <f>IF(AND(Daten!$H30="x",NOT(ISBLANK(Daten!C30))),Daten!C30,"")</f>
      </c>
      <c r="C21" s="329"/>
      <c r="D21" s="329"/>
      <c r="E21" s="329"/>
      <c r="F21" s="329"/>
      <c r="G21" s="329"/>
      <c r="H21" s="329"/>
      <c r="I21" s="329"/>
      <c r="J21" s="329"/>
      <c r="K21" s="330">
        <f>IF(AND(Daten!$H30="x",NOT(ISBLANK(Daten!D30))),Daten!D30,"")</f>
      </c>
      <c r="L21" s="330"/>
      <c r="M21" s="330"/>
      <c r="N21" s="89">
        <f>IF(AND(Daten!$H30="x",NOT(ISBLANK(Daten!E30))),Daten!E30,"")</f>
      </c>
      <c r="O21" s="90">
        <f>IF(AND(Daten!$H30="x",NOT(ISBLANK(Daten!F30))),Daten!F30,"")</f>
      </c>
      <c r="P21" s="93"/>
      <c r="Q21" s="94"/>
      <c r="R21" s="102"/>
      <c r="S21" s="105"/>
      <c r="T21" s="105"/>
      <c r="U21" s="105"/>
      <c r="V21" s="98"/>
      <c r="W21" s="94"/>
      <c r="X21" s="102"/>
      <c r="Y21" s="96"/>
      <c r="Z21" s="99"/>
      <c r="AA21" s="103"/>
      <c r="AB21" s="104"/>
      <c r="AC21" s="94"/>
      <c r="AD21" s="102"/>
      <c r="AE21" s="350"/>
      <c r="AF21" s="350"/>
    </row>
    <row r="22" spans="1:32" s="81" customFormat="1" ht="12" customHeight="1">
      <c r="A22" s="88">
        <f>IF(AND(Daten!$H31="x",NOT(ISBLANK(Daten!B31))),Daten!B31,"")</f>
      </c>
      <c r="B22" s="329">
        <f>IF(AND(Daten!$H31="x",NOT(ISBLANK(Daten!C31))),Daten!C31,"")</f>
      </c>
      <c r="C22" s="329"/>
      <c r="D22" s="329"/>
      <c r="E22" s="329"/>
      <c r="F22" s="329"/>
      <c r="G22" s="329"/>
      <c r="H22" s="329"/>
      <c r="I22" s="329"/>
      <c r="J22" s="329"/>
      <c r="K22" s="330">
        <f>IF(AND(Daten!$H31="x",NOT(ISBLANK(Daten!D31))),Daten!D31,"")</f>
      </c>
      <c r="L22" s="330"/>
      <c r="M22" s="330"/>
      <c r="N22" s="89">
        <f>IF(AND(Daten!$H31="x",NOT(ISBLANK(Daten!E31))),Daten!E31,"")</f>
      </c>
      <c r="O22" s="90">
        <f>IF(AND(Daten!$H31="x",NOT(ISBLANK(Daten!F31))),Daten!F31,"")</f>
      </c>
      <c r="P22" s="93"/>
      <c r="Q22" s="94"/>
      <c r="R22" s="102"/>
      <c r="S22" s="105"/>
      <c r="T22" s="105"/>
      <c r="U22" s="105"/>
      <c r="V22" s="98"/>
      <c r="W22" s="94"/>
      <c r="X22" s="102"/>
      <c r="Y22" s="96"/>
      <c r="Z22" s="99"/>
      <c r="AA22" s="103"/>
      <c r="AB22" s="104"/>
      <c r="AC22" s="94"/>
      <c r="AD22" s="102"/>
      <c r="AE22" s="350"/>
      <c r="AF22" s="350"/>
    </row>
    <row r="23" spans="1:32" s="81" customFormat="1" ht="12" customHeight="1">
      <c r="A23" s="88">
        <f>IF(AND(Daten!$H32="x",NOT(ISBLANK(Daten!B32))),Daten!B32,"")</f>
      </c>
      <c r="B23" s="329">
        <f>IF(AND(Daten!$H32="x",NOT(ISBLANK(Daten!C32))),Daten!C32,"")</f>
      </c>
      <c r="C23" s="329"/>
      <c r="D23" s="329"/>
      <c r="E23" s="329"/>
      <c r="F23" s="329"/>
      <c r="G23" s="329"/>
      <c r="H23" s="329"/>
      <c r="I23" s="329"/>
      <c r="J23" s="329"/>
      <c r="K23" s="330">
        <f>IF(AND(Daten!$H32="x",NOT(ISBLANK(Daten!D32))),Daten!D32,"")</f>
      </c>
      <c r="L23" s="330"/>
      <c r="M23" s="330"/>
      <c r="N23" s="89">
        <f>IF(AND(Daten!$H32="x",NOT(ISBLANK(Daten!E32))),Daten!E32,"")</f>
      </c>
      <c r="O23" s="90">
        <f>IF(AND(Daten!$H32="x",NOT(ISBLANK(Daten!F32))),Daten!F32,"")</f>
      </c>
      <c r="P23" s="93"/>
      <c r="Q23" s="94"/>
      <c r="R23" s="102"/>
      <c r="S23" s="105"/>
      <c r="T23" s="105"/>
      <c r="U23" s="105"/>
      <c r="V23" s="98"/>
      <c r="W23" s="94"/>
      <c r="X23" s="102"/>
      <c r="Y23" s="96"/>
      <c r="Z23" s="99"/>
      <c r="AA23" s="103"/>
      <c r="AB23" s="104"/>
      <c r="AC23" s="94"/>
      <c r="AD23" s="102"/>
      <c r="AE23" s="350"/>
      <c r="AF23" s="350"/>
    </row>
    <row r="24" spans="1:32" s="81" customFormat="1" ht="12" customHeight="1">
      <c r="A24" s="88">
        <f>IF(AND(Daten!$H33="x",NOT(ISBLANK(Daten!B33))),Daten!B33,"")</f>
      </c>
      <c r="B24" s="329">
        <f>IF(AND(Daten!$H33="x",NOT(ISBLANK(Daten!C33))),Daten!C33,"")</f>
      </c>
      <c r="C24" s="329"/>
      <c r="D24" s="329"/>
      <c r="E24" s="329"/>
      <c r="F24" s="329"/>
      <c r="G24" s="329"/>
      <c r="H24" s="329"/>
      <c r="I24" s="329"/>
      <c r="J24" s="329"/>
      <c r="K24" s="330">
        <f>IF(AND(Daten!$H33="x",NOT(ISBLANK(Daten!D33))),Daten!D33,"")</f>
      </c>
      <c r="L24" s="330"/>
      <c r="M24" s="330"/>
      <c r="N24" s="89">
        <f>IF(AND(Daten!$H33="x",NOT(ISBLANK(Daten!E33))),Daten!E33,"")</f>
      </c>
      <c r="O24" s="90">
        <f>IF(AND(Daten!$H33="x",NOT(ISBLANK(Daten!F33))),Daten!F33,"")</f>
      </c>
      <c r="P24" s="93"/>
      <c r="Q24" s="94"/>
      <c r="R24" s="102"/>
      <c r="S24" s="105"/>
      <c r="T24" s="105"/>
      <c r="U24" s="105"/>
      <c r="V24" s="98"/>
      <c r="W24" s="94"/>
      <c r="X24" s="102"/>
      <c r="Y24" s="96"/>
      <c r="Z24" s="99"/>
      <c r="AA24" s="103"/>
      <c r="AB24" s="104"/>
      <c r="AC24" s="94"/>
      <c r="AD24" s="102"/>
      <c r="AE24" s="350"/>
      <c r="AF24" s="350"/>
    </row>
    <row r="25" spans="1:32" s="81" customFormat="1" ht="12" customHeight="1">
      <c r="A25" s="88">
        <f>IF(AND(Daten!$H34="x",NOT(ISBLANK(Daten!B34))),Daten!B34,"")</f>
      </c>
      <c r="B25" s="329">
        <f>IF(AND(Daten!$H34="x",NOT(ISBLANK(Daten!C34))),Daten!C34,"")</f>
      </c>
      <c r="C25" s="329"/>
      <c r="D25" s="329"/>
      <c r="E25" s="329"/>
      <c r="F25" s="329"/>
      <c r="G25" s="329"/>
      <c r="H25" s="329"/>
      <c r="I25" s="329"/>
      <c r="J25" s="329"/>
      <c r="K25" s="330">
        <f>IF(AND(Daten!$H34="x",NOT(ISBLANK(Daten!D34))),Daten!D34,"")</f>
      </c>
      <c r="L25" s="330"/>
      <c r="M25" s="330"/>
      <c r="N25" s="89">
        <f>IF(AND(Daten!$H34="x",NOT(ISBLANK(Daten!E34))),Daten!E34,"")</f>
      </c>
      <c r="O25" s="90">
        <f>IF(AND(Daten!$H34="x",NOT(ISBLANK(Daten!F34))),Daten!F34,"")</f>
      </c>
      <c r="P25" s="93"/>
      <c r="Q25" s="94"/>
      <c r="R25" s="102"/>
      <c r="S25" s="105"/>
      <c r="T25" s="105"/>
      <c r="U25" s="105"/>
      <c r="V25" s="98"/>
      <c r="W25" s="94"/>
      <c r="X25" s="102"/>
      <c r="Y25" s="96"/>
      <c r="Z25" s="99"/>
      <c r="AA25" s="103"/>
      <c r="AB25" s="104"/>
      <c r="AC25" s="94"/>
      <c r="AD25" s="102"/>
      <c r="AE25" s="350"/>
      <c r="AF25" s="350"/>
    </row>
    <row r="26" spans="1:32" s="81" customFormat="1" ht="12" customHeight="1">
      <c r="A26" s="88">
        <f>IF(AND(Daten!$H35="x",NOT(ISBLANK(Daten!B35))),Daten!B35,"")</f>
      </c>
      <c r="B26" s="329">
        <f>IF(AND(Daten!$H35="x",NOT(ISBLANK(Daten!C35))),Daten!C35,"")</f>
      </c>
      <c r="C26" s="329"/>
      <c r="D26" s="329"/>
      <c r="E26" s="329"/>
      <c r="F26" s="329"/>
      <c r="G26" s="329"/>
      <c r="H26" s="329"/>
      <c r="I26" s="329"/>
      <c r="J26" s="329"/>
      <c r="K26" s="330">
        <f>IF(AND(Daten!$H35="x",NOT(ISBLANK(Daten!D35))),Daten!D35,"")</f>
      </c>
      <c r="L26" s="330"/>
      <c r="M26" s="330"/>
      <c r="N26" s="89">
        <f>IF(AND(Daten!$H35="x",NOT(ISBLANK(Daten!E35))),Daten!E35,"")</f>
      </c>
      <c r="O26" s="90">
        <f>IF(AND(Daten!$H35="x",NOT(ISBLANK(Daten!F35))),Daten!F35,"")</f>
      </c>
      <c r="P26" s="93"/>
      <c r="Q26" s="94"/>
      <c r="R26" s="102"/>
      <c r="S26" s="105"/>
      <c r="T26" s="105"/>
      <c r="U26" s="105"/>
      <c r="V26" s="98"/>
      <c r="W26" s="94"/>
      <c r="X26" s="102"/>
      <c r="Y26" s="96"/>
      <c r="Z26" s="99"/>
      <c r="AA26" s="103"/>
      <c r="AB26" s="104"/>
      <c r="AC26" s="94"/>
      <c r="AD26" s="102"/>
      <c r="AE26" s="350"/>
      <c r="AF26" s="350"/>
    </row>
    <row r="27" spans="1:32" s="81" customFormat="1" ht="12" customHeight="1">
      <c r="A27" s="88">
        <f>IF(AND(Daten!$H36="x",NOT(ISBLANK(Daten!B36))),Daten!B36,"")</f>
      </c>
      <c r="B27" s="329">
        <f>IF(AND(Daten!$H36="x",NOT(ISBLANK(Daten!C36))),Daten!C36,"")</f>
      </c>
      <c r="C27" s="329"/>
      <c r="D27" s="329"/>
      <c r="E27" s="329"/>
      <c r="F27" s="329"/>
      <c r="G27" s="329"/>
      <c r="H27" s="329"/>
      <c r="I27" s="329"/>
      <c r="J27" s="329"/>
      <c r="K27" s="330">
        <f>IF(AND(Daten!$H36="x",NOT(ISBLANK(Daten!D36))),Daten!D36,"")</f>
      </c>
      <c r="L27" s="330"/>
      <c r="M27" s="330"/>
      <c r="N27" s="89">
        <f>IF(AND(Daten!$H36="x",NOT(ISBLANK(Daten!E36))),Daten!E36,"")</f>
      </c>
      <c r="O27" s="90">
        <f>IF(AND(Daten!$H36="x",NOT(ISBLANK(Daten!F36))),Daten!F36,"")</f>
      </c>
      <c r="P27" s="93"/>
      <c r="Q27" s="94"/>
      <c r="R27" s="102"/>
      <c r="S27" s="105"/>
      <c r="T27" s="105"/>
      <c r="U27" s="105"/>
      <c r="V27" s="98"/>
      <c r="W27" s="94"/>
      <c r="X27" s="102"/>
      <c r="Y27" s="96"/>
      <c r="Z27" s="99"/>
      <c r="AA27" s="103"/>
      <c r="AB27" s="104"/>
      <c r="AC27" s="94"/>
      <c r="AD27" s="102"/>
      <c r="AE27" s="350"/>
      <c r="AF27" s="350"/>
    </row>
    <row r="28" spans="1:32" s="81" customFormat="1" ht="12" customHeight="1">
      <c r="A28" s="88">
        <f>IF(AND(Daten!$H37="x",NOT(ISBLANK(Daten!B37))),Daten!B37,"")</f>
      </c>
      <c r="B28" s="329">
        <f>IF(AND(Daten!$H37="x",NOT(ISBLANK(Daten!C37))),Daten!C37,"")</f>
      </c>
      <c r="C28" s="329"/>
      <c r="D28" s="329"/>
      <c r="E28" s="329"/>
      <c r="F28" s="329"/>
      <c r="G28" s="329"/>
      <c r="H28" s="329"/>
      <c r="I28" s="329"/>
      <c r="J28" s="329"/>
      <c r="K28" s="330">
        <f>IF(AND(Daten!$H37="x",NOT(ISBLANK(Daten!D37))),Daten!D37,"")</f>
      </c>
      <c r="L28" s="330"/>
      <c r="M28" s="330"/>
      <c r="N28" s="89">
        <f>IF(AND(Daten!$H37="x",NOT(ISBLANK(Daten!E37))),Daten!E37,"")</f>
      </c>
      <c r="O28" s="90">
        <f>IF(AND(Daten!$H37="x",NOT(ISBLANK(Daten!F37))),Daten!F37,"")</f>
      </c>
      <c r="P28" s="93"/>
      <c r="Q28" s="94"/>
      <c r="R28" s="102"/>
      <c r="S28" s="105"/>
      <c r="T28" s="105"/>
      <c r="U28" s="105"/>
      <c r="V28" s="98"/>
      <c r="W28" s="94"/>
      <c r="X28" s="102"/>
      <c r="Y28" s="96"/>
      <c r="Z28" s="99"/>
      <c r="AA28" s="103"/>
      <c r="AB28" s="104"/>
      <c r="AC28" s="94"/>
      <c r="AD28" s="102"/>
      <c r="AE28" s="350"/>
      <c r="AF28" s="350"/>
    </row>
    <row r="29" spans="1:32" s="81" customFormat="1" ht="12" customHeight="1">
      <c r="A29" s="88">
        <f>IF(AND(Daten!$H38="x",NOT(ISBLANK(Daten!B38))),Daten!B38,"")</f>
      </c>
      <c r="B29" s="329">
        <f>IF(AND(Daten!$H38="x",NOT(ISBLANK(Daten!C38))),Daten!C38,"")</f>
      </c>
      <c r="C29" s="329"/>
      <c r="D29" s="329"/>
      <c r="E29" s="329"/>
      <c r="F29" s="329"/>
      <c r="G29" s="329"/>
      <c r="H29" s="329"/>
      <c r="I29" s="329"/>
      <c r="J29" s="329"/>
      <c r="K29" s="330">
        <f>IF(AND(Daten!$H38="x",NOT(ISBLANK(Daten!D38))),Daten!D38,"")</f>
      </c>
      <c r="L29" s="330"/>
      <c r="M29" s="330"/>
      <c r="N29" s="89">
        <f>IF(AND(Daten!$H38="x",NOT(ISBLANK(Daten!E38))),Daten!E38,"")</f>
      </c>
      <c r="O29" s="90">
        <f>IF(AND(Daten!$H38="x",NOT(ISBLANK(Daten!F38))),Daten!F38,"")</f>
      </c>
      <c r="P29" s="93"/>
      <c r="Q29" s="94"/>
      <c r="R29" s="102"/>
      <c r="S29" s="105"/>
      <c r="T29" s="105"/>
      <c r="U29" s="105"/>
      <c r="V29" s="98"/>
      <c r="W29" s="94"/>
      <c r="X29" s="102"/>
      <c r="Y29" s="96"/>
      <c r="Z29" s="99"/>
      <c r="AA29" s="103"/>
      <c r="AB29" s="104"/>
      <c r="AC29" s="94"/>
      <c r="AD29" s="102"/>
      <c r="AE29" s="350"/>
      <c r="AF29" s="350"/>
    </row>
    <row r="30" spans="1:32" s="81" customFormat="1" ht="12" customHeight="1">
      <c r="A30" s="106">
        <f>IF(AND(Daten!$H39="x",NOT(ISBLANK(Daten!B39))),Daten!B39,"")</f>
      </c>
      <c r="B30" s="332">
        <f>IF(AND(Daten!$H39="x",NOT(ISBLANK(Daten!C39))),Daten!C39,"")</f>
      </c>
      <c r="C30" s="332"/>
      <c r="D30" s="332"/>
      <c r="E30" s="332"/>
      <c r="F30" s="332"/>
      <c r="G30" s="332"/>
      <c r="H30" s="332"/>
      <c r="I30" s="332"/>
      <c r="J30" s="332"/>
      <c r="K30" s="333">
        <f>IF(AND(Daten!$H39="x",NOT(ISBLANK(Daten!D39))),Daten!D39,"")</f>
      </c>
      <c r="L30" s="333"/>
      <c r="M30" s="333"/>
      <c r="N30" s="107">
        <f>IF(AND(Daten!$H39="x",NOT(ISBLANK(Daten!E39))),Daten!E39,"")</f>
      </c>
      <c r="O30" s="108">
        <f>IF(AND(Daten!$H39="x",NOT(ISBLANK(Daten!F39))),Daten!F39,"")</f>
      </c>
      <c r="P30" s="93"/>
      <c r="Q30" s="109"/>
      <c r="R30" s="110"/>
      <c r="S30" s="105"/>
      <c r="T30" s="105"/>
      <c r="U30" s="105"/>
      <c r="V30" s="111"/>
      <c r="W30" s="109"/>
      <c r="X30" s="110"/>
      <c r="Y30" s="99"/>
      <c r="Z30" s="103"/>
      <c r="AA30" s="112"/>
      <c r="AB30" s="113"/>
      <c r="AC30" s="109"/>
      <c r="AD30" s="110"/>
      <c r="AE30" s="350"/>
      <c r="AF30" s="350"/>
    </row>
    <row r="31" spans="1:32" s="81" customFormat="1" ht="6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339"/>
      <c r="L31" s="339"/>
      <c r="M31" s="339"/>
      <c r="N31" s="116"/>
      <c r="O31" s="116"/>
      <c r="P31" s="117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</row>
    <row r="32" spans="1:32" s="81" customFormat="1" ht="15" customHeight="1">
      <c r="A32" s="120" t="s">
        <v>62</v>
      </c>
      <c r="B32" s="340" t="s">
        <v>63</v>
      </c>
      <c r="C32" s="340"/>
      <c r="D32" s="340"/>
      <c r="E32" s="340"/>
      <c r="F32" s="340"/>
      <c r="G32" s="340"/>
      <c r="H32" s="341">
        <f>IF(ISBLANK(Daten!L13),"",Daten!L13)</f>
      </c>
      <c r="I32" s="341"/>
      <c r="J32" s="341"/>
      <c r="K32" s="341"/>
      <c r="L32" s="341"/>
      <c r="M32" s="341"/>
      <c r="N32" s="341"/>
      <c r="O32" s="341"/>
      <c r="P32" s="342" t="s">
        <v>47</v>
      </c>
      <c r="Q32" s="342"/>
      <c r="R32" s="342"/>
      <c r="S32" s="342"/>
      <c r="T32" s="342"/>
      <c r="U32" s="342"/>
      <c r="V32" s="342"/>
      <c r="W32" s="343" t="s">
        <v>48</v>
      </c>
      <c r="X32" s="343"/>
      <c r="Y32" s="343"/>
      <c r="Z32" s="343"/>
      <c r="AA32" s="343"/>
      <c r="AB32" s="343"/>
      <c r="AC32" s="343"/>
      <c r="AD32" s="343"/>
      <c r="AE32" s="343"/>
      <c r="AF32" s="343"/>
    </row>
    <row r="33" spans="1:32" s="87" customFormat="1" ht="12" customHeight="1">
      <c r="A33" s="121" t="s">
        <v>49</v>
      </c>
      <c r="B33" s="344" t="s">
        <v>50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1" t="s">
        <v>29</v>
      </c>
      <c r="O33" s="86" t="s">
        <v>51</v>
      </c>
      <c r="P33" s="345" t="s">
        <v>52</v>
      </c>
      <c r="Q33" s="346" t="s">
        <v>53</v>
      </c>
      <c r="R33" s="346"/>
      <c r="S33" s="338" t="s">
        <v>54</v>
      </c>
      <c r="T33" s="349" t="s">
        <v>55</v>
      </c>
      <c r="U33" s="349"/>
      <c r="V33" s="335" t="s">
        <v>56</v>
      </c>
      <c r="W33" s="336" t="s">
        <v>53</v>
      </c>
      <c r="X33" s="336"/>
      <c r="Y33" s="337" t="s">
        <v>57</v>
      </c>
      <c r="Z33" s="338" t="s">
        <v>58</v>
      </c>
      <c r="AA33" s="351" t="s">
        <v>59</v>
      </c>
      <c r="AB33" s="351"/>
      <c r="AC33" s="351" t="s">
        <v>60</v>
      </c>
      <c r="AD33" s="351"/>
      <c r="AE33" s="347" t="s">
        <v>61</v>
      </c>
      <c r="AF33" s="347"/>
    </row>
    <row r="34" spans="1:32" s="81" customFormat="1" ht="12" customHeight="1">
      <c r="A34" s="122">
        <f>IF(AND(Daten!$Q18="x",NOT(ISBLANK(Daten!K18))),Daten!K18,"")</f>
      </c>
      <c r="B34" s="348">
        <f>IF(AND(Daten!$Q18="x",NOT(ISBLANK(Daten!L18))),Daten!L18,"")</f>
      </c>
      <c r="C34" s="348"/>
      <c r="D34" s="348"/>
      <c r="E34" s="348"/>
      <c r="F34" s="348"/>
      <c r="G34" s="348"/>
      <c r="H34" s="348"/>
      <c r="I34" s="348"/>
      <c r="J34" s="348"/>
      <c r="K34" s="334">
        <f>IF(AND(Daten!$Q18="x",NOT(ISBLANK(Daten!M18))),Daten!M18,"")</f>
      </c>
      <c r="L34" s="334"/>
      <c r="M34" s="334"/>
      <c r="N34" s="123">
        <f>IF(AND(Daten!$Q18="x",NOT(ISBLANK(Daten!N18))),Daten!N18,"")</f>
      </c>
      <c r="O34" s="124">
        <f>IF(AND(Daten!$Q18="x",NOT(ISBLANK(Daten!O18))),Daten!O18,"")</f>
      </c>
      <c r="P34" s="345"/>
      <c r="Q34" s="346"/>
      <c r="R34" s="346"/>
      <c r="S34" s="338"/>
      <c r="T34" s="91">
        <v>1</v>
      </c>
      <c r="U34" s="91">
        <v>2</v>
      </c>
      <c r="V34" s="335"/>
      <c r="W34" s="336"/>
      <c r="X34" s="336"/>
      <c r="Y34" s="337"/>
      <c r="Z34" s="338"/>
      <c r="AA34" s="351"/>
      <c r="AB34" s="351"/>
      <c r="AC34" s="351"/>
      <c r="AD34" s="351"/>
      <c r="AE34" s="347"/>
      <c r="AF34" s="347"/>
    </row>
    <row r="35" spans="1:32" s="81" customFormat="1" ht="12" customHeight="1">
      <c r="A35" s="88">
        <f>IF(AND(Daten!$Q19="x",NOT(ISBLANK(Daten!K19))),Daten!K19,"")</f>
      </c>
      <c r="B35" s="329">
        <f>IF(AND(Daten!$Q19="x",NOT(ISBLANK(Daten!L19))),Daten!L19,"")</f>
      </c>
      <c r="C35" s="329"/>
      <c r="D35" s="329"/>
      <c r="E35" s="329"/>
      <c r="F35" s="329"/>
      <c r="G35" s="329"/>
      <c r="H35" s="329"/>
      <c r="I35" s="329"/>
      <c r="J35" s="329"/>
      <c r="K35" s="330">
        <f>IF(AND(Daten!$Q19="x",NOT(ISBLANK(Daten!M19))),Daten!M19,"")</f>
      </c>
      <c r="L35" s="330"/>
      <c r="M35" s="330"/>
      <c r="N35" s="89">
        <f>IF(AND(Daten!$Q19="x",NOT(ISBLANK(Daten!N19))),Daten!N19,"")</f>
      </c>
      <c r="O35" s="90">
        <f>IF(AND(Daten!$Q19="x",NOT(ISBLANK(Daten!O19))),Daten!O19,"")</f>
      </c>
      <c r="P35" s="93"/>
      <c r="Q35" s="125"/>
      <c r="R35" s="100"/>
      <c r="S35" s="96"/>
      <c r="T35" s="97"/>
      <c r="U35" s="97"/>
      <c r="V35" s="98"/>
      <c r="W35" s="94"/>
      <c r="X35" s="95"/>
      <c r="Y35" s="97"/>
      <c r="Z35" s="99"/>
      <c r="AA35" s="100"/>
      <c r="AB35" s="101"/>
      <c r="AC35" s="125"/>
      <c r="AD35" s="101"/>
      <c r="AE35" s="331"/>
      <c r="AF35" s="331"/>
    </row>
    <row r="36" spans="1:32" s="81" customFormat="1" ht="12" customHeight="1">
      <c r="A36" s="88">
        <f>IF(AND(Daten!$Q20="x",NOT(ISBLANK(Daten!K20))),Daten!K20,"")</f>
      </c>
      <c r="B36" s="329">
        <f>IF(AND(Daten!$Q20="x",NOT(ISBLANK(Daten!L20))),Daten!L20,"")</f>
      </c>
      <c r="C36" s="329"/>
      <c r="D36" s="329"/>
      <c r="E36" s="329"/>
      <c r="F36" s="329"/>
      <c r="G36" s="329"/>
      <c r="H36" s="329"/>
      <c r="I36" s="329"/>
      <c r="J36" s="329"/>
      <c r="K36" s="330">
        <f>IF(AND(Daten!$Q20="x",NOT(ISBLANK(Daten!M20))),Daten!M20,"")</f>
      </c>
      <c r="L36" s="330"/>
      <c r="M36" s="330"/>
      <c r="N36" s="89">
        <f>IF(AND(Daten!$Q20="x",NOT(ISBLANK(Daten!N20))),Daten!N20,"")</f>
      </c>
      <c r="O36" s="90">
        <f>IF(AND(Daten!$Q20="x",NOT(ISBLANK(Daten!O20))),Daten!O20,"")</f>
      </c>
      <c r="P36" s="93"/>
      <c r="Q36" s="126"/>
      <c r="R36" s="113"/>
      <c r="S36" s="96"/>
      <c r="T36" s="96"/>
      <c r="U36" s="96"/>
      <c r="V36" s="98"/>
      <c r="W36" s="94"/>
      <c r="X36" s="102"/>
      <c r="Y36" s="96"/>
      <c r="Z36" s="99"/>
      <c r="AA36" s="103"/>
      <c r="AB36" s="104"/>
      <c r="AC36" s="126"/>
      <c r="AD36" s="104"/>
      <c r="AE36" s="331"/>
      <c r="AF36" s="331"/>
    </row>
    <row r="37" spans="1:32" s="81" customFormat="1" ht="12" customHeight="1">
      <c r="A37" s="88">
        <f>IF(AND(Daten!$Q21="x",NOT(ISBLANK(Daten!K21))),Daten!K21,"")</f>
      </c>
      <c r="B37" s="329">
        <f>IF(AND(Daten!$Q21="x",NOT(ISBLANK(Daten!L21))),Daten!L21,"")</f>
      </c>
      <c r="C37" s="329"/>
      <c r="D37" s="329"/>
      <c r="E37" s="329"/>
      <c r="F37" s="329"/>
      <c r="G37" s="329"/>
      <c r="H37" s="329"/>
      <c r="I37" s="329"/>
      <c r="J37" s="329"/>
      <c r="K37" s="330">
        <f>IF(AND(Daten!$Q21="x",NOT(ISBLANK(Daten!M21))),Daten!M21,"")</f>
      </c>
      <c r="L37" s="330"/>
      <c r="M37" s="330"/>
      <c r="N37" s="89">
        <f>IF(AND(Daten!$Q21="x",NOT(ISBLANK(Daten!N21))),Daten!N21,"")</f>
      </c>
      <c r="O37" s="90">
        <f>IF(AND(Daten!$Q21="x",NOT(ISBLANK(Daten!O21))),Daten!O21,"")</f>
      </c>
      <c r="P37" s="93"/>
      <c r="Q37" s="126"/>
      <c r="R37" s="113"/>
      <c r="S37" s="96"/>
      <c r="T37" s="96"/>
      <c r="U37" s="96"/>
      <c r="V37" s="98"/>
      <c r="W37" s="94"/>
      <c r="X37" s="102"/>
      <c r="Y37" s="96"/>
      <c r="Z37" s="99"/>
      <c r="AA37" s="103"/>
      <c r="AB37" s="104"/>
      <c r="AC37" s="126"/>
      <c r="AD37" s="104"/>
      <c r="AE37" s="331"/>
      <c r="AF37" s="331"/>
    </row>
    <row r="38" spans="1:32" s="81" customFormat="1" ht="12" customHeight="1">
      <c r="A38" s="88">
        <f>IF(AND(Daten!$Q22="x",NOT(ISBLANK(Daten!K22))),Daten!K22,"")</f>
      </c>
      <c r="B38" s="329">
        <f>IF(AND(Daten!$Q22="x",NOT(ISBLANK(Daten!L22))),Daten!L22,"")</f>
      </c>
      <c r="C38" s="329"/>
      <c r="D38" s="329"/>
      <c r="E38" s="329"/>
      <c r="F38" s="329"/>
      <c r="G38" s="329"/>
      <c r="H38" s="329"/>
      <c r="I38" s="329"/>
      <c r="J38" s="329"/>
      <c r="K38" s="330">
        <f>IF(AND(Daten!$Q22="x",NOT(ISBLANK(Daten!M22))),Daten!M22,"")</f>
      </c>
      <c r="L38" s="330"/>
      <c r="M38" s="330"/>
      <c r="N38" s="89">
        <f>IF(AND(Daten!$Q22="x",NOT(ISBLANK(Daten!N22))),Daten!N22,"")</f>
      </c>
      <c r="O38" s="90">
        <f>IF(AND(Daten!$Q22="x",NOT(ISBLANK(Daten!O22))),Daten!O22,"")</f>
      </c>
      <c r="P38" s="93"/>
      <c r="Q38" s="126"/>
      <c r="R38" s="113"/>
      <c r="S38" s="96"/>
      <c r="T38" s="96"/>
      <c r="U38" s="96"/>
      <c r="V38" s="98"/>
      <c r="W38" s="94"/>
      <c r="X38" s="102"/>
      <c r="Y38" s="96"/>
      <c r="Z38" s="99"/>
      <c r="AA38" s="103"/>
      <c r="AB38" s="104"/>
      <c r="AC38" s="126"/>
      <c r="AD38" s="104"/>
      <c r="AE38" s="331"/>
      <c r="AF38" s="331"/>
    </row>
    <row r="39" spans="1:32" s="81" customFormat="1" ht="12" customHeight="1">
      <c r="A39" s="88">
        <f>IF(AND(Daten!$Q23="x",NOT(ISBLANK(Daten!K23))),Daten!K23,"")</f>
      </c>
      <c r="B39" s="329">
        <f>IF(AND(Daten!$Q23="x",NOT(ISBLANK(Daten!L23))),Daten!L23,"")</f>
      </c>
      <c r="C39" s="329"/>
      <c r="D39" s="329"/>
      <c r="E39" s="329"/>
      <c r="F39" s="329"/>
      <c r="G39" s="329"/>
      <c r="H39" s="329"/>
      <c r="I39" s="329"/>
      <c r="J39" s="329"/>
      <c r="K39" s="330">
        <f>IF(AND(Daten!$Q23="x",NOT(ISBLANK(Daten!M23))),Daten!M23,"")</f>
      </c>
      <c r="L39" s="330"/>
      <c r="M39" s="330"/>
      <c r="N39" s="89">
        <f>IF(AND(Daten!$Q23="x",NOT(ISBLANK(Daten!N23))),Daten!N23,"")</f>
      </c>
      <c r="O39" s="90">
        <f>IF(AND(Daten!$Q23="x",NOT(ISBLANK(Daten!O23))),Daten!O23,"")</f>
      </c>
      <c r="P39" s="93"/>
      <c r="Q39" s="126"/>
      <c r="R39" s="113"/>
      <c r="S39" s="96"/>
      <c r="T39" s="96"/>
      <c r="U39" s="96"/>
      <c r="V39" s="98"/>
      <c r="W39" s="94"/>
      <c r="X39" s="102"/>
      <c r="Y39" s="96"/>
      <c r="Z39" s="99"/>
      <c r="AA39" s="103"/>
      <c r="AB39" s="104"/>
      <c r="AC39" s="126"/>
      <c r="AD39" s="104"/>
      <c r="AE39" s="331"/>
      <c r="AF39" s="331"/>
    </row>
    <row r="40" spans="1:32" s="81" customFormat="1" ht="12" customHeight="1">
      <c r="A40" s="88">
        <f>IF(AND(Daten!$Q24="x",NOT(ISBLANK(Daten!K24))),Daten!K24,"")</f>
      </c>
      <c r="B40" s="329">
        <f>IF(AND(Daten!$Q24="x",NOT(ISBLANK(Daten!L24))),Daten!L24,"")</f>
      </c>
      <c r="C40" s="329"/>
      <c r="D40" s="329"/>
      <c r="E40" s="329"/>
      <c r="F40" s="329"/>
      <c r="G40" s="329"/>
      <c r="H40" s="329"/>
      <c r="I40" s="329"/>
      <c r="J40" s="329"/>
      <c r="K40" s="330">
        <f>IF(AND(Daten!$Q24="x",NOT(ISBLANK(Daten!M24))),Daten!M24,"")</f>
      </c>
      <c r="L40" s="330"/>
      <c r="M40" s="330"/>
      <c r="N40" s="89">
        <f>IF(AND(Daten!$Q24="x",NOT(ISBLANK(Daten!N24))),Daten!N24,"")</f>
      </c>
      <c r="O40" s="90">
        <f>IF(AND(Daten!$Q24="x",NOT(ISBLANK(Daten!O24))),Daten!O24,"")</f>
      </c>
      <c r="P40" s="93"/>
      <c r="Q40" s="126"/>
      <c r="R40" s="113"/>
      <c r="S40" s="96"/>
      <c r="T40" s="96"/>
      <c r="U40" s="96"/>
      <c r="V40" s="98"/>
      <c r="W40" s="94"/>
      <c r="X40" s="102"/>
      <c r="Y40" s="96"/>
      <c r="Z40" s="99"/>
      <c r="AA40" s="103"/>
      <c r="AB40" s="104"/>
      <c r="AC40" s="126"/>
      <c r="AD40" s="104"/>
      <c r="AE40" s="331"/>
      <c r="AF40" s="331"/>
    </row>
    <row r="41" spans="1:32" s="81" customFormat="1" ht="12" customHeight="1">
      <c r="A41" s="88">
        <f>IF(AND(Daten!$Q25="x",NOT(ISBLANK(Daten!K25))),Daten!K25,"")</f>
      </c>
      <c r="B41" s="329">
        <f>IF(AND(Daten!$Q25="x",NOT(ISBLANK(Daten!L25))),Daten!L25,"")</f>
      </c>
      <c r="C41" s="329"/>
      <c r="D41" s="329"/>
      <c r="E41" s="329"/>
      <c r="F41" s="329"/>
      <c r="G41" s="329"/>
      <c r="H41" s="329"/>
      <c r="I41" s="329"/>
      <c r="J41" s="329"/>
      <c r="K41" s="330">
        <f>IF(AND(Daten!$Q25="x",NOT(ISBLANK(Daten!M25))),Daten!M25,"")</f>
      </c>
      <c r="L41" s="330"/>
      <c r="M41" s="330"/>
      <c r="N41" s="89">
        <f>IF(AND(Daten!$Q25="x",NOT(ISBLANK(Daten!N25))),Daten!N25,"")</f>
      </c>
      <c r="O41" s="90">
        <f>IF(AND(Daten!$Q25="x",NOT(ISBLANK(Daten!O25))),Daten!O25,"")</f>
      </c>
      <c r="P41" s="93"/>
      <c r="Q41" s="126"/>
      <c r="R41" s="113"/>
      <c r="S41" s="96"/>
      <c r="T41" s="96"/>
      <c r="U41" s="96"/>
      <c r="V41" s="98"/>
      <c r="W41" s="94"/>
      <c r="X41" s="102"/>
      <c r="Y41" s="96"/>
      <c r="Z41" s="99"/>
      <c r="AA41" s="103"/>
      <c r="AB41" s="104"/>
      <c r="AC41" s="126"/>
      <c r="AD41" s="104"/>
      <c r="AE41" s="331"/>
      <c r="AF41" s="331"/>
    </row>
    <row r="42" spans="1:32" s="81" customFormat="1" ht="12" customHeight="1">
      <c r="A42" s="88">
        <f>IF(AND(Daten!$Q26="x",NOT(ISBLANK(Daten!K26))),Daten!K26,"")</f>
      </c>
      <c r="B42" s="329">
        <f>IF(AND(Daten!$Q26="x",NOT(ISBLANK(Daten!L26))),Daten!L26,"")</f>
      </c>
      <c r="C42" s="329"/>
      <c r="D42" s="329"/>
      <c r="E42" s="329"/>
      <c r="F42" s="329"/>
      <c r="G42" s="329"/>
      <c r="H42" s="329"/>
      <c r="I42" s="329"/>
      <c r="J42" s="329"/>
      <c r="K42" s="330">
        <f>IF(AND(Daten!$Q26="x",NOT(ISBLANK(Daten!M26))),Daten!M26,"")</f>
      </c>
      <c r="L42" s="330"/>
      <c r="M42" s="330"/>
      <c r="N42" s="89">
        <f>IF(AND(Daten!$Q26="x",NOT(ISBLANK(Daten!N26))),Daten!N26,"")</f>
      </c>
      <c r="O42" s="90">
        <f>IF(AND(Daten!$Q26="x",NOT(ISBLANK(Daten!O26))),Daten!O26,"")</f>
      </c>
      <c r="P42" s="93"/>
      <c r="Q42" s="126"/>
      <c r="R42" s="113"/>
      <c r="S42" s="96"/>
      <c r="T42" s="96"/>
      <c r="U42" s="96"/>
      <c r="V42" s="98"/>
      <c r="W42" s="94"/>
      <c r="X42" s="102"/>
      <c r="Y42" s="96"/>
      <c r="Z42" s="99"/>
      <c r="AA42" s="103"/>
      <c r="AB42" s="104"/>
      <c r="AC42" s="126"/>
      <c r="AD42" s="104"/>
      <c r="AE42" s="331"/>
      <c r="AF42" s="331"/>
    </row>
    <row r="43" spans="1:32" s="81" customFormat="1" ht="12" customHeight="1">
      <c r="A43" s="88">
        <f>IF(AND(Daten!$Q27="x",NOT(ISBLANK(Daten!K27))),Daten!K27,"")</f>
      </c>
      <c r="B43" s="329">
        <f>IF(AND(Daten!$Q27="x",NOT(ISBLANK(Daten!L27))),Daten!L27,"")</f>
      </c>
      <c r="C43" s="329"/>
      <c r="D43" s="329"/>
      <c r="E43" s="329"/>
      <c r="F43" s="329"/>
      <c r="G43" s="329"/>
      <c r="H43" s="329"/>
      <c r="I43" s="329"/>
      <c r="J43" s="329"/>
      <c r="K43" s="330">
        <f>IF(AND(Daten!$Q27="x",NOT(ISBLANK(Daten!M27))),Daten!M27,"")</f>
      </c>
      <c r="L43" s="330"/>
      <c r="M43" s="330"/>
      <c r="N43" s="89">
        <f>IF(AND(Daten!$Q27="x",NOT(ISBLANK(Daten!N27))),Daten!N27,"")</f>
      </c>
      <c r="O43" s="90">
        <f>IF(AND(Daten!$Q27="x",NOT(ISBLANK(Daten!O27))),Daten!O27,"")</f>
      </c>
      <c r="P43" s="93"/>
      <c r="Q43" s="127"/>
      <c r="R43" s="103"/>
      <c r="S43" s="96"/>
      <c r="T43" s="96"/>
      <c r="U43" s="96"/>
      <c r="V43" s="98"/>
      <c r="W43" s="94"/>
      <c r="X43" s="102"/>
      <c r="Y43" s="96"/>
      <c r="Z43" s="99"/>
      <c r="AA43" s="103"/>
      <c r="AB43" s="104"/>
      <c r="AC43" s="126"/>
      <c r="AD43" s="104"/>
      <c r="AE43" s="331"/>
      <c r="AF43" s="331"/>
    </row>
    <row r="44" spans="1:32" s="81" customFormat="1" ht="12" customHeight="1">
      <c r="A44" s="88">
        <f>IF(AND(Daten!$Q28="x",NOT(ISBLANK(Daten!K28))),Daten!K28,"")</f>
      </c>
      <c r="B44" s="329">
        <f>IF(AND(Daten!$Q28="x",NOT(ISBLANK(Daten!L28))),Daten!L28,"")</f>
      </c>
      <c r="C44" s="329"/>
      <c r="D44" s="329"/>
      <c r="E44" s="329"/>
      <c r="F44" s="329"/>
      <c r="G44" s="329"/>
      <c r="H44" s="329"/>
      <c r="I44" s="329"/>
      <c r="J44" s="329"/>
      <c r="K44" s="330">
        <f>IF(AND(Daten!$Q28="x",NOT(ISBLANK(Daten!M28))),Daten!M28,"")</f>
      </c>
      <c r="L44" s="330"/>
      <c r="M44" s="330"/>
      <c r="N44" s="89">
        <f>IF(AND(Daten!$Q28="x",NOT(ISBLANK(Daten!N28))),Daten!N28,"")</f>
      </c>
      <c r="O44" s="90">
        <f>IF(AND(Daten!$Q28="x",NOT(ISBLANK(Daten!O28))),Daten!O28,"")</f>
      </c>
      <c r="P44" s="93"/>
      <c r="Q44" s="127"/>
      <c r="R44" s="103"/>
      <c r="S44" s="105"/>
      <c r="T44" s="105"/>
      <c r="U44" s="105"/>
      <c r="V44" s="98"/>
      <c r="W44" s="94"/>
      <c r="X44" s="102"/>
      <c r="Y44" s="96"/>
      <c r="Z44" s="99"/>
      <c r="AA44" s="103"/>
      <c r="AB44" s="104"/>
      <c r="AC44" s="126"/>
      <c r="AD44" s="104"/>
      <c r="AE44" s="331"/>
      <c r="AF44" s="331"/>
    </row>
    <row r="45" spans="1:32" s="81" customFormat="1" ht="12" customHeight="1">
      <c r="A45" s="88">
        <f>IF(AND(Daten!$Q29="x",NOT(ISBLANK(Daten!K29))),Daten!K29,"")</f>
      </c>
      <c r="B45" s="329">
        <f>IF(AND(Daten!$Q29="x",NOT(ISBLANK(Daten!L29))),Daten!L29,"")</f>
      </c>
      <c r="C45" s="329"/>
      <c r="D45" s="329"/>
      <c r="E45" s="329"/>
      <c r="F45" s="329"/>
      <c r="G45" s="329"/>
      <c r="H45" s="329"/>
      <c r="I45" s="329"/>
      <c r="J45" s="329"/>
      <c r="K45" s="330">
        <f>IF(AND(Daten!$Q29="x",NOT(ISBLANK(Daten!M29))),Daten!M29,"")</f>
      </c>
      <c r="L45" s="330"/>
      <c r="M45" s="330"/>
      <c r="N45" s="89">
        <f>IF(AND(Daten!$Q29="x",NOT(ISBLANK(Daten!N29))),Daten!N29,"")</f>
      </c>
      <c r="O45" s="90">
        <f>IF(AND(Daten!$Q29="x",NOT(ISBLANK(Daten!O29))),Daten!O29,"")</f>
      </c>
      <c r="P45" s="93"/>
      <c r="Q45" s="127"/>
      <c r="R45" s="103"/>
      <c r="S45" s="105"/>
      <c r="T45" s="105"/>
      <c r="U45" s="105"/>
      <c r="V45" s="98"/>
      <c r="W45" s="94"/>
      <c r="X45" s="102"/>
      <c r="Y45" s="96"/>
      <c r="Z45" s="99"/>
      <c r="AA45" s="103"/>
      <c r="AB45" s="104"/>
      <c r="AC45" s="126"/>
      <c r="AD45" s="104"/>
      <c r="AE45" s="331"/>
      <c r="AF45" s="331"/>
    </row>
    <row r="46" spans="1:32" s="81" customFormat="1" ht="12" customHeight="1">
      <c r="A46" s="88">
        <f>IF(AND(Daten!$Q30="x",NOT(ISBLANK(Daten!K30))),Daten!K30,"")</f>
      </c>
      <c r="B46" s="329">
        <f>IF(AND(Daten!$Q30="x",NOT(ISBLANK(Daten!L30))),Daten!L30,"")</f>
      </c>
      <c r="C46" s="329"/>
      <c r="D46" s="329"/>
      <c r="E46" s="329"/>
      <c r="F46" s="329"/>
      <c r="G46" s="329"/>
      <c r="H46" s="329"/>
      <c r="I46" s="329"/>
      <c r="J46" s="329"/>
      <c r="K46" s="330">
        <f>IF(AND(Daten!$Q30="x",NOT(ISBLANK(Daten!M30))),Daten!M30,"")</f>
      </c>
      <c r="L46" s="330"/>
      <c r="M46" s="330"/>
      <c r="N46" s="89">
        <f>IF(AND(Daten!$Q30="x",NOT(ISBLANK(Daten!N30))),Daten!N30,"")</f>
      </c>
      <c r="O46" s="90">
        <f>IF(AND(Daten!$Q30="x",NOT(ISBLANK(Daten!O30))),Daten!O30,"")</f>
      </c>
      <c r="P46" s="93"/>
      <c r="Q46" s="127"/>
      <c r="R46" s="103"/>
      <c r="S46" s="105"/>
      <c r="T46" s="105"/>
      <c r="U46" s="105"/>
      <c r="V46" s="98"/>
      <c r="W46" s="94"/>
      <c r="X46" s="102"/>
      <c r="Y46" s="96"/>
      <c r="Z46" s="99"/>
      <c r="AA46" s="103"/>
      <c r="AB46" s="104"/>
      <c r="AC46" s="126"/>
      <c r="AD46" s="104"/>
      <c r="AE46" s="331"/>
      <c r="AF46" s="331"/>
    </row>
    <row r="47" spans="1:32" s="81" customFormat="1" ht="12" customHeight="1">
      <c r="A47" s="88">
        <f>IF(AND(Daten!$Q31="x",NOT(ISBLANK(Daten!K31))),Daten!K31,"")</f>
      </c>
      <c r="B47" s="329">
        <f>IF(AND(Daten!$Q31="x",NOT(ISBLANK(Daten!L31))),Daten!L31,"")</f>
      </c>
      <c r="C47" s="329"/>
      <c r="D47" s="329"/>
      <c r="E47" s="329"/>
      <c r="F47" s="329"/>
      <c r="G47" s="329"/>
      <c r="H47" s="329"/>
      <c r="I47" s="329"/>
      <c r="J47" s="329"/>
      <c r="K47" s="330">
        <f>IF(AND(Daten!$Q31="x",NOT(ISBLANK(Daten!M31))),Daten!M31,"")</f>
      </c>
      <c r="L47" s="330"/>
      <c r="M47" s="330"/>
      <c r="N47" s="89">
        <f>IF(AND(Daten!$Q31="x",NOT(ISBLANK(Daten!N31))),Daten!N31,"")</f>
      </c>
      <c r="O47" s="90">
        <f>IF(AND(Daten!$Q31="x",NOT(ISBLANK(Daten!O31))),Daten!O31,"")</f>
      </c>
      <c r="P47" s="93"/>
      <c r="Q47" s="127"/>
      <c r="R47" s="103"/>
      <c r="S47" s="105"/>
      <c r="T47" s="105"/>
      <c r="U47" s="105"/>
      <c r="V47" s="98"/>
      <c r="W47" s="94"/>
      <c r="X47" s="102"/>
      <c r="Y47" s="96"/>
      <c r="Z47" s="99"/>
      <c r="AA47" s="103"/>
      <c r="AB47" s="104"/>
      <c r="AC47" s="126"/>
      <c r="AD47" s="104"/>
      <c r="AE47" s="331"/>
      <c r="AF47" s="331"/>
    </row>
    <row r="48" spans="1:32" s="81" customFormat="1" ht="12" customHeight="1">
      <c r="A48" s="88">
        <f>IF(AND(Daten!$Q32="x",NOT(ISBLANK(Daten!K32))),Daten!K32,"")</f>
      </c>
      <c r="B48" s="329">
        <f>IF(AND(Daten!$Q32="x",NOT(ISBLANK(Daten!L32))),Daten!L32,"")</f>
      </c>
      <c r="C48" s="329"/>
      <c r="D48" s="329"/>
      <c r="E48" s="329"/>
      <c r="F48" s="329"/>
      <c r="G48" s="329"/>
      <c r="H48" s="329"/>
      <c r="I48" s="329"/>
      <c r="J48" s="329"/>
      <c r="K48" s="330">
        <f>IF(AND(Daten!$Q32="x",NOT(ISBLANK(Daten!M32))),Daten!M32,"")</f>
      </c>
      <c r="L48" s="330"/>
      <c r="M48" s="330"/>
      <c r="N48" s="89">
        <f>IF(AND(Daten!$Q32="x",NOT(ISBLANK(Daten!N32))),Daten!N32,"")</f>
      </c>
      <c r="O48" s="90">
        <f>IF(AND(Daten!$Q32="x",NOT(ISBLANK(Daten!O32))),Daten!O32,"")</f>
      </c>
      <c r="P48" s="93"/>
      <c r="Q48" s="127"/>
      <c r="R48" s="103"/>
      <c r="S48" s="105"/>
      <c r="T48" s="105"/>
      <c r="U48" s="105"/>
      <c r="V48" s="98"/>
      <c r="W48" s="94"/>
      <c r="X48" s="102"/>
      <c r="Y48" s="96"/>
      <c r="Z48" s="99"/>
      <c r="AA48" s="103"/>
      <c r="AB48" s="104"/>
      <c r="AC48" s="126"/>
      <c r="AD48" s="104"/>
      <c r="AE48" s="331"/>
      <c r="AF48" s="331"/>
    </row>
    <row r="49" spans="1:32" s="81" customFormat="1" ht="12" customHeight="1">
      <c r="A49" s="88">
        <f>IF(AND(Daten!$Q33="x",NOT(ISBLANK(Daten!K33))),Daten!K33,"")</f>
      </c>
      <c r="B49" s="329">
        <f>IF(AND(Daten!$Q33="x",NOT(ISBLANK(Daten!L33))),Daten!L33,"")</f>
      </c>
      <c r="C49" s="329"/>
      <c r="D49" s="329"/>
      <c r="E49" s="329"/>
      <c r="F49" s="329"/>
      <c r="G49" s="329"/>
      <c r="H49" s="329"/>
      <c r="I49" s="329"/>
      <c r="J49" s="329"/>
      <c r="K49" s="330">
        <f>IF(AND(Daten!$Q33="x",NOT(ISBLANK(Daten!M33))),Daten!M33,"")</f>
      </c>
      <c r="L49" s="330"/>
      <c r="M49" s="330"/>
      <c r="N49" s="89">
        <f>IF(AND(Daten!$Q33="x",NOT(ISBLANK(Daten!N33))),Daten!N33,"")</f>
      </c>
      <c r="O49" s="90">
        <f>IF(AND(Daten!$Q33="x",NOT(ISBLANK(Daten!O33))),Daten!O33,"")</f>
      </c>
      <c r="P49" s="93"/>
      <c r="Q49" s="127"/>
      <c r="R49" s="103"/>
      <c r="S49" s="105"/>
      <c r="T49" s="105"/>
      <c r="U49" s="105"/>
      <c r="V49" s="98"/>
      <c r="W49" s="94"/>
      <c r="X49" s="102"/>
      <c r="Y49" s="96"/>
      <c r="Z49" s="99"/>
      <c r="AA49" s="103"/>
      <c r="AB49" s="104"/>
      <c r="AC49" s="126"/>
      <c r="AD49" s="104"/>
      <c r="AE49" s="331"/>
      <c r="AF49" s="331"/>
    </row>
    <row r="50" spans="1:32" s="81" customFormat="1" ht="12" customHeight="1">
      <c r="A50" s="88">
        <f>IF(AND(Daten!$Q34="x",NOT(ISBLANK(Daten!K34))),Daten!K34,"")</f>
      </c>
      <c r="B50" s="329">
        <f>IF(AND(Daten!$Q34="x",NOT(ISBLANK(Daten!L34))),Daten!L34,"")</f>
      </c>
      <c r="C50" s="329"/>
      <c r="D50" s="329"/>
      <c r="E50" s="329"/>
      <c r="F50" s="329"/>
      <c r="G50" s="329"/>
      <c r="H50" s="329"/>
      <c r="I50" s="329"/>
      <c r="J50" s="329"/>
      <c r="K50" s="330">
        <f>IF(AND(Daten!$Q34="x",NOT(ISBLANK(Daten!M34))),Daten!M34,"")</f>
      </c>
      <c r="L50" s="330"/>
      <c r="M50" s="330"/>
      <c r="N50" s="89">
        <f>IF(AND(Daten!$Q34="x",NOT(ISBLANK(Daten!N34))),Daten!N34,"")</f>
      </c>
      <c r="O50" s="90">
        <f>IF(AND(Daten!$Q34="x",NOT(ISBLANK(Daten!O34))),Daten!O34,"")</f>
      </c>
      <c r="P50" s="93"/>
      <c r="Q50" s="127"/>
      <c r="R50" s="103"/>
      <c r="S50" s="105"/>
      <c r="T50" s="105"/>
      <c r="U50" s="105"/>
      <c r="V50" s="98"/>
      <c r="W50" s="94"/>
      <c r="X50" s="102"/>
      <c r="Y50" s="96"/>
      <c r="Z50" s="99"/>
      <c r="AA50" s="103"/>
      <c r="AB50" s="104"/>
      <c r="AC50" s="126"/>
      <c r="AD50" s="104"/>
      <c r="AE50" s="331"/>
      <c r="AF50" s="331"/>
    </row>
    <row r="51" spans="1:32" s="81" customFormat="1" ht="12" customHeight="1">
      <c r="A51" s="88">
        <f>IF(AND(Daten!$Q35="x",NOT(ISBLANK(Daten!K35))),Daten!K35,"")</f>
      </c>
      <c r="B51" s="329">
        <f>IF(AND(Daten!$Q35="x",NOT(ISBLANK(Daten!L35))),Daten!L35,"")</f>
      </c>
      <c r="C51" s="329"/>
      <c r="D51" s="329"/>
      <c r="E51" s="329"/>
      <c r="F51" s="329"/>
      <c r="G51" s="329"/>
      <c r="H51" s="329"/>
      <c r="I51" s="329"/>
      <c r="J51" s="329"/>
      <c r="K51" s="330">
        <f>IF(AND(Daten!$Q35="x",NOT(ISBLANK(Daten!M35))),Daten!M35,"")</f>
      </c>
      <c r="L51" s="330"/>
      <c r="M51" s="330"/>
      <c r="N51" s="89">
        <f>IF(AND(Daten!$Q35="x",NOT(ISBLANK(Daten!N35))),Daten!N35,"")</f>
      </c>
      <c r="O51" s="90">
        <f>IF(AND(Daten!$Q35="x",NOT(ISBLANK(Daten!O35))),Daten!O35,"")</f>
      </c>
      <c r="P51" s="93"/>
      <c r="Q51" s="127"/>
      <c r="R51" s="103"/>
      <c r="S51" s="105"/>
      <c r="T51" s="105"/>
      <c r="U51" s="105"/>
      <c r="V51" s="98"/>
      <c r="W51" s="94"/>
      <c r="X51" s="102"/>
      <c r="Y51" s="96"/>
      <c r="Z51" s="99"/>
      <c r="AA51" s="103"/>
      <c r="AB51" s="104"/>
      <c r="AC51" s="126"/>
      <c r="AD51" s="104"/>
      <c r="AE51" s="331"/>
      <c r="AF51" s="331"/>
    </row>
    <row r="52" spans="1:32" s="81" customFormat="1" ht="12" customHeight="1">
      <c r="A52" s="88">
        <f>IF(AND(Daten!$Q36="x",NOT(ISBLANK(Daten!K36))),Daten!K36,"")</f>
      </c>
      <c r="B52" s="329">
        <f>IF(AND(Daten!$Q36="x",NOT(ISBLANK(Daten!L36))),Daten!L36,"")</f>
      </c>
      <c r="C52" s="329"/>
      <c r="D52" s="329"/>
      <c r="E52" s="329"/>
      <c r="F52" s="329"/>
      <c r="G52" s="329"/>
      <c r="H52" s="329"/>
      <c r="I52" s="329"/>
      <c r="J52" s="329"/>
      <c r="K52" s="330">
        <f>IF(AND(Daten!$Q36="x",NOT(ISBLANK(Daten!M36))),Daten!M36,"")</f>
      </c>
      <c r="L52" s="330"/>
      <c r="M52" s="330"/>
      <c r="N52" s="89">
        <f>IF(AND(Daten!$Q36="x",NOT(ISBLANK(Daten!N36))),Daten!N36,"")</f>
      </c>
      <c r="O52" s="90">
        <f>IF(AND(Daten!$Q36="x",NOT(ISBLANK(Daten!O36))),Daten!O36,"")</f>
      </c>
      <c r="P52" s="93"/>
      <c r="Q52" s="127"/>
      <c r="R52" s="103"/>
      <c r="S52" s="105"/>
      <c r="T52" s="105"/>
      <c r="U52" s="105"/>
      <c r="V52" s="98"/>
      <c r="W52" s="94"/>
      <c r="X52" s="102"/>
      <c r="Y52" s="96"/>
      <c r="Z52" s="99"/>
      <c r="AA52" s="103"/>
      <c r="AB52" s="104"/>
      <c r="AC52" s="126"/>
      <c r="AD52" s="104"/>
      <c r="AE52" s="331"/>
      <c r="AF52" s="331"/>
    </row>
    <row r="53" spans="1:32" s="81" customFormat="1" ht="12" customHeight="1">
      <c r="A53" s="88">
        <f>IF(AND(Daten!$Q37="x",NOT(ISBLANK(Daten!K37))),Daten!K37,"")</f>
      </c>
      <c r="B53" s="329">
        <f>IF(AND(Daten!$Q37="x",NOT(ISBLANK(Daten!L37))),Daten!L37,"")</f>
      </c>
      <c r="C53" s="329"/>
      <c r="D53" s="329"/>
      <c r="E53" s="329"/>
      <c r="F53" s="329"/>
      <c r="G53" s="329"/>
      <c r="H53" s="329"/>
      <c r="I53" s="329"/>
      <c r="J53" s="329"/>
      <c r="K53" s="330">
        <f>IF(AND(Daten!$Q37="x",NOT(ISBLANK(Daten!M37))),Daten!M37,"")</f>
      </c>
      <c r="L53" s="330"/>
      <c r="M53" s="330"/>
      <c r="N53" s="89">
        <f>IF(AND(Daten!$Q37="x",NOT(ISBLANK(Daten!N37))),Daten!N37,"")</f>
      </c>
      <c r="O53" s="90">
        <f>IF(AND(Daten!$Q37="x",NOT(ISBLANK(Daten!O37))),Daten!O37,"")</f>
      </c>
      <c r="P53" s="93"/>
      <c r="Q53" s="127"/>
      <c r="R53" s="103"/>
      <c r="S53" s="105"/>
      <c r="T53" s="105"/>
      <c r="U53" s="105"/>
      <c r="V53" s="98"/>
      <c r="W53" s="94"/>
      <c r="X53" s="102"/>
      <c r="Y53" s="96"/>
      <c r="Z53" s="99"/>
      <c r="AA53" s="103"/>
      <c r="AB53" s="104"/>
      <c r="AC53" s="126"/>
      <c r="AD53" s="104"/>
      <c r="AE53" s="331"/>
      <c r="AF53" s="331"/>
    </row>
    <row r="54" spans="1:32" s="81" customFormat="1" ht="12" customHeight="1">
      <c r="A54" s="88">
        <f>IF(AND(Daten!$Q38="x",NOT(ISBLANK(Daten!K38))),Daten!K38,"")</f>
      </c>
      <c r="B54" s="329">
        <f>IF(AND(Daten!$Q38="x",NOT(ISBLANK(Daten!L38))),Daten!L38,"")</f>
      </c>
      <c r="C54" s="329"/>
      <c r="D54" s="329"/>
      <c r="E54" s="329"/>
      <c r="F54" s="329"/>
      <c r="G54" s="329"/>
      <c r="H54" s="329"/>
      <c r="I54" s="329"/>
      <c r="J54" s="329"/>
      <c r="K54" s="330">
        <f>IF(AND(Daten!$Q38="x",NOT(ISBLANK(Daten!M38))),Daten!M38,"")</f>
      </c>
      <c r="L54" s="330"/>
      <c r="M54" s="330"/>
      <c r="N54" s="89">
        <f>IF(AND(Daten!$Q38="x",NOT(ISBLANK(Daten!N38))),Daten!N38,"")</f>
      </c>
      <c r="O54" s="90">
        <f>IF(AND(Daten!$Q38="x",NOT(ISBLANK(Daten!O38))),Daten!O38,"")</f>
      </c>
      <c r="P54" s="93"/>
      <c r="Q54" s="127"/>
      <c r="R54" s="103"/>
      <c r="S54" s="105"/>
      <c r="T54" s="105"/>
      <c r="U54" s="105"/>
      <c r="V54" s="98"/>
      <c r="W54" s="94"/>
      <c r="X54" s="102"/>
      <c r="Y54" s="96"/>
      <c r="Z54" s="99"/>
      <c r="AA54" s="103"/>
      <c r="AB54" s="104"/>
      <c r="AC54" s="126"/>
      <c r="AD54" s="104"/>
      <c r="AE54" s="331"/>
      <c r="AF54" s="331"/>
    </row>
    <row r="55" spans="1:32" s="81" customFormat="1" ht="12" customHeight="1">
      <c r="A55" s="106">
        <f>IF(AND(Daten!$Q39="x",NOT(ISBLANK(Daten!K39))),Daten!K39,"")</f>
      </c>
      <c r="B55" s="332">
        <f>IF(AND(Daten!$Q39="x",NOT(ISBLANK(Daten!L39))),Daten!L39,"")</f>
      </c>
      <c r="C55" s="332"/>
      <c r="D55" s="332"/>
      <c r="E55" s="332"/>
      <c r="F55" s="332"/>
      <c r="G55" s="332"/>
      <c r="H55" s="332"/>
      <c r="I55" s="332"/>
      <c r="J55" s="332"/>
      <c r="K55" s="333">
        <f>IF(AND(Daten!$Q39="x",NOT(ISBLANK(Daten!M39))),Daten!M39,"")</f>
      </c>
      <c r="L55" s="333"/>
      <c r="M55" s="333"/>
      <c r="N55" s="107">
        <f>IF(AND(Daten!$Q39="x",NOT(ISBLANK(Daten!N39))),Daten!N39,"")</f>
      </c>
      <c r="O55" s="108">
        <f>IF(AND(Daten!$Q39="x",NOT(ISBLANK(Daten!O39))),Daten!O39,"")</f>
      </c>
      <c r="P55" s="93"/>
      <c r="Q55" s="127"/>
      <c r="R55" s="103"/>
      <c r="S55" s="105"/>
      <c r="T55" s="105"/>
      <c r="U55" s="105"/>
      <c r="V55" s="111"/>
      <c r="W55" s="109"/>
      <c r="X55" s="128"/>
      <c r="Y55" s="129"/>
      <c r="Z55" s="130"/>
      <c r="AA55" s="112"/>
      <c r="AB55" s="131"/>
      <c r="AC55" s="112"/>
      <c r="AD55" s="130"/>
      <c r="AE55" s="331"/>
      <c r="AF55" s="331"/>
    </row>
    <row r="56" spans="1:32" s="81" customFormat="1" ht="8.25" customHeight="1">
      <c r="A56" s="132"/>
      <c r="B56" s="133" t="s">
        <v>47</v>
      </c>
      <c r="C56" s="133" t="s">
        <v>64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 t="s">
        <v>64</v>
      </c>
      <c r="N56" s="133" t="s">
        <v>47</v>
      </c>
      <c r="O56" s="134"/>
      <c r="P56" s="322" t="s">
        <v>65</v>
      </c>
      <c r="Q56" s="322"/>
      <c r="R56" s="322"/>
      <c r="S56" s="322"/>
      <c r="T56" s="322"/>
      <c r="U56" s="322"/>
      <c r="V56" s="322"/>
      <c r="W56" s="322"/>
      <c r="X56" s="322"/>
      <c r="Y56" s="322" t="s">
        <v>66</v>
      </c>
      <c r="Z56" s="322"/>
      <c r="AA56" s="322"/>
      <c r="AB56" s="322"/>
      <c r="AC56" s="322"/>
      <c r="AD56" s="322"/>
      <c r="AE56" s="322"/>
      <c r="AF56" s="322"/>
    </row>
    <row r="57" spans="1:32" s="59" customFormat="1" ht="12.75" customHeight="1">
      <c r="A57" s="323" t="s">
        <v>67</v>
      </c>
      <c r="B57" s="135"/>
      <c r="C57" s="136">
        <v>1</v>
      </c>
      <c r="D57" s="324" t="s">
        <v>68</v>
      </c>
      <c r="E57" s="324"/>
      <c r="F57" s="324"/>
      <c r="G57" s="324"/>
      <c r="H57" s="324"/>
      <c r="I57" s="324"/>
      <c r="J57" s="324"/>
      <c r="K57" s="324"/>
      <c r="L57" s="324"/>
      <c r="M57" s="137">
        <v>1</v>
      </c>
      <c r="N57" s="138"/>
      <c r="O57" s="323" t="s">
        <v>69</v>
      </c>
      <c r="P57" s="139"/>
      <c r="Q57" s="140"/>
      <c r="R57" s="140"/>
      <c r="S57" s="141">
        <f>IF(ISBLANK(Daten!L15),"",Daten!L15)</f>
      </c>
      <c r="T57" s="140"/>
      <c r="U57" s="140"/>
      <c r="V57" s="140"/>
      <c r="W57" s="139"/>
      <c r="X57" s="142"/>
      <c r="Y57" s="140"/>
      <c r="Z57" s="140"/>
      <c r="AA57" s="140"/>
      <c r="AB57" s="141"/>
      <c r="AC57" s="140"/>
      <c r="AD57" s="140"/>
      <c r="AE57" s="140"/>
      <c r="AF57" s="142"/>
    </row>
    <row r="58" spans="1:32" s="59" customFormat="1" ht="12.75" customHeight="1">
      <c r="A58" s="323"/>
      <c r="B58" s="143"/>
      <c r="C58" s="144">
        <v>2</v>
      </c>
      <c r="D58" s="325"/>
      <c r="E58" s="325"/>
      <c r="F58" s="325"/>
      <c r="G58" s="325"/>
      <c r="H58" s="325"/>
      <c r="I58" s="325"/>
      <c r="J58" s="325"/>
      <c r="K58" s="325"/>
      <c r="L58" s="325"/>
      <c r="M58" s="145">
        <v>2</v>
      </c>
      <c r="N58" s="146"/>
      <c r="O58" s="323"/>
      <c r="P58" s="139"/>
      <c r="Q58" s="139"/>
      <c r="R58" s="139"/>
      <c r="S58" s="139"/>
      <c r="T58" s="139"/>
      <c r="U58" s="139"/>
      <c r="V58" s="139"/>
      <c r="W58" s="139"/>
      <c r="X58" s="147"/>
      <c r="Y58" s="148"/>
      <c r="Z58" s="148"/>
      <c r="AA58" s="148"/>
      <c r="AB58" s="148"/>
      <c r="AC58" s="148"/>
      <c r="AD58" s="148"/>
      <c r="AE58" s="148"/>
      <c r="AF58" s="149"/>
    </row>
    <row r="59" spans="1:32" s="81" customFormat="1" ht="12.75" customHeight="1">
      <c r="A59" s="323"/>
      <c r="B59" s="150"/>
      <c r="C59" s="144">
        <v>3</v>
      </c>
      <c r="D59" s="325"/>
      <c r="E59" s="325"/>
      <c r="F59" s="325"/>
      <c r="G59" s="325"/>
      <c r="H59" s="325"/>
      <c r="I59" s="325"/>
      <c r="J59" s="325"/>
      <c r="K59" s="325"/>
      <c r="L59" s="325"/>
      <c r="M59" s="145">
        <v>3</v>
      </c>
      <c r="N59" s="146"/>
      <c r="O59" s="323"/>
      <c r="P59" s="151" t="s">
        <v>70</v>
      </c>
      <c r="Q59" s="152"/>
      <c r="R59" s="152"/>
      <c r="S59" s="153" t="s">
        <v>71</v>
      </c>
      <c r="T59" s="326">
        <f>IF(ISBLANK(Daten!L2),"",Daten!L2)</f>
      </c>
      <c r="U59" s="326"/>
      <c r="V59" s="326"/>
      <c r="W59" s="326"/>
      <c r="X59" s="326"/>
      <c r="Y59" s="326"/>
      <c r="Z59" s="326"/>
      <c r="AA59" s="326"/>
      <c r="AB59" s="154" t="s">
        <v>72</v>
      </c>
      <c r="AD59" s="155"/>
      <c r="AE59" s="155"/>
      <c r="AF59" s="156"/>
    </row>
    <row r="60" spans="1:32" s="81" customFormat="1" ht="12.75" customHeight="1">
      <c r="A60" s="323"/>
      <c r="B60" s="157"/>
      <c r="C60" s="158" t="s">
        <v>73</v>
      </c>
      <c r="D60" s="327"/>
      <c r="E60" s="327"/>
      <c r="F60" s="327"/>
      <c r="G60" s="327"/>
      <c r="H60" s="327"/>
      <c r="I60" s="327"/>
      <c r="J60" s="327"/>
      <c r="K60" s="327"/>
      <c r="L60" s="327"/>
      <c r="M60" s="159" t="s">
        <v>73</v>
      </c>
      <c r="N60" s="160"/>
      <c r="O60" s="323"/>
      <c r="P60" s="328" t="s">
        <v>74</v>
      </c>
      <c r="Q60" s="328"/>
      <c r="R60" s="328"/>
      <c r="S60" s="161" t="s">
        <v>71</v>
      </c>
      <c r="T60" s="326"/>
      <c r="U60" s="326"/>
      <c r="V60" s="326"/>
      <c r="W60" s="326"/>
      <c r="X60" s="326"/>
      <c r="Y60" s="326"/>
      <c r="Z60" s="326"/>
      <c r="AA60" s="326"/>
      <c r="AB60" s="162"/>
      <c r="AC60" s="315"/>
      <c r="AD60" s="315"/>
      <c r="AE60" s="315"/>
      <c r="AF60" s="163"/>
    </row>
    <row r="61" spans="1:32" s="81" customFormat="1" ht="14.25" customHeight="1">
      <c r="A61" s="323"/>
      <c r="B61" s="164"/>
      <c r="C61" s="165"/>
      <c r="D61" s="316" t="s">
        <v>75</v>
      </c>
      <c r="E61" s="316"/>
      <c r="F61" s="316"/>
      <c r="G61" s="316"/>
      <c r="H61" s="316"/>
      <c r="I61" s="316"/>
      <c r="J61" s="316"/>
      <c r="K61" s="316"/>
      <c r="L61" s="316"/>
      <c r="M61" s="166"/>
      <c r="N61" s="167"/>
      <c r="O61" s="323"/>
      <c r="P61" s="317" t="s">
        <v>76</v>
      </c>
      <c r="Q61" s="317"/>
      <c r="R61" s="317"/>
      <c r="S61" s="168" t="s">
        <v>71</v>
      </c>
      <c r="T61" s="318">
        <f>IF(ISBLANK(Daten!L4),"",Daten!L4)</f>
      </c>
      <c r="U61" s="318"/>
      <c r="V61" s="318"/>
      <c r="W61" s="318"/>
      <c r="X61" s="318"/>
      <c r="Y61" s="318"/>
      <c r="Z61" s="318"/>
      <c r="AA61" s="318"/>
      <c r="AB61" s="169" t="s">
        <v>77</v>
      </c>
      <c r="AC61" s="170"/>
      <c r="AD61" s="171"/>
      <c r="AE61" s="172">
        <f>IF(ISBLANK(Daten!L7),"",Daten!L7)</f>
        <v>6</v>
      </c>
      <c r="AF61" s="173"/>
    </row>
    <row r="62" spans="1:32" s="185" customFormat="1" ht="13.5" customHeight="1">
      <c r="A62" s="319" t="s">
        <v>78</v>
      </c>
      <c r="B62" s="319"/>
      <c r="C62" s="320">
        <f>IF(ISBLANK(Daten!L9),"",Daten!L9)</f>
      </c>
      <c r="D62" s="320"/>
      <c r="E62" s="320"/>
      <c r="F62" s="320"/>
      <c r="G62" s="320"/>
      <c r="H62" s="320"/>
      <c r="I62" s="320"/>
      <c r="J62" s="320"/>
      <c r="K62" s="320"/>
      <c r="L62" s="320"/>
      <c r="M62" s="321"/>
      <c r="N62" s="321"/>
      <c r="O62" s="174"/>
      <c r="P62" s="175" t="s">
        <v>79</v>
      </c>
      <c r="Q62" s="176"/>
      <c r="R62" s="176"/>
      <c r="S62" s="176"/>
      <c r="T62" s="176"/>
      <c r="U62" s="176"/>
      <c r="V62" s="176"/>
      <c r="W62" s="176"/>
      <c r="X62" s="176"/>
      <c r="Y62" s="177"/>
      <c r="Z62" s="178" t="s">
        <v>80</v>
      </c>
      <c r="AA62" s="179"/>
      <c r="AB62" s="180"/>
      <c r="AC62" s="181"/>
      <c r="AD62" s="182"/>
      <c r="AE62" s="183"/>
      <c r="AF62" s="184"/>
    </row>
    <row r="63" spans="1:32" s="81" customFormat="1" ht="12.75" customHeight="1">
      <c r="A63" s="310" t="s">
        <v>81</v>
      </c>
      <c r="B63" s="310"/>
      <c r="C63" s="311">
        <f>IF(ISBLANK(Daten!L10),"",Daten!L10)</f>
      </c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312"/>
      <c r="O63" s="186"/>
      <c r="P63" s="187"/>
      <c r="Q63" s="188"/>
      <c r="R63" s="188"/>
      <c r="S63" s="188"/>
      <c r="T63" s="188"/>
      <c r="U63" s="188"/>
      <c r="V63" s="188"/>
      <c r="W63" s="188"/>
      <c r="X63" s="188"/>
      <c r="Y63" s="188"/>
      <c r="Z63" s="189"/>
      <c r="AA63" s="190"/>
      <c r="AB63" s="313" t="s">
        <v>82</v>
      </c>
      <c r="AC63" s="313"/>
      <c r="AD63" s="313"/>
      <c r="AE63" s="313"/>
      <c r="AF63" s="313"/>
    </row>
    <row r="64" spans="1:32" s="81" customFormat="1" ht="12.75" customHeight="1">
      <c r="A64" s="310" t="s">
        <v>81</v>
      </c>
      <c r="B64" s="310"/>
      <c r="C64" s="311">
        <f>IF(ISBLANK(Daten!L11),"",Daten!L11)</f>
      </c>
      <c r="D64" s="311"/>
      <c r="E64" s="311"/>
      <c r="F64" s="311"/>
      <c r="G64" s="311"/>
      <c r="H64" s="311"/>
      <c r="I64" s="311"/>
      <c r="J64" s="311"/>
      <c r="K64" s="311"/>
      <c r="L64" s="311"/>
      <c r="M64" s="312"/>
      <c r="N64" s="312"/>
      <c r="O64" s="186"/>
      <c r="P64" s="191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314" t="s">
        <v>83</v>
      </c>
      <c r="AC64" s="314"/>
      <c r="AD64" s="314"/>
      <c r="AE64" s="314"/>
      <c r="AF64" s="314"/>
    </row>
    <row r="65" spans="1:32" s="81" customFormat="1" ht="12" customHeight="1">
      <c r="A65" s="303" t="s">
        <v>84</v>
      </c>
      <c r="B65" s="303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193" t="s">
        <v>85</v>
      </c>
      <c r="Q65" s="192"/>
      <c r="R65" s="192"/>
      <c r="S65" s="192"/>
      <c r="T65" s="192"/>
      <c r="U65" s="192"/>
      <c r="V65" s="192"/>
      <c r="W65" s="192"/>
      <c r="X65" s="192"/>
      <c r="Y65" s="192"/>
      <c r="Z65" s="194"/>
      <c r="AA65" s="194"/>
      <c r="AB65" s="305" t="s">
        <v>86</v>
      </c>
      <c r="AC65" s="305"/>
      <c r="AD65" s="305"/>
      <c r="AE65" s="305"/>
      <c r="AF65" s="305"/>
    </row>
    <row r="66" spans="1:32" s="195" customFormat="1" ht="12" customHeight="1">
      <c r="A66" s="306" t="s">
        <v>87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7" t="s">
        <v>88</v>
      </c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</row>
    <row r="67" spans="1:32" s="87" customFormat="1" ht="12" customHeight="1">
      <c r="A67" s="196" t="s">
        <v>49</v>
      </c>
      <c r="B67" s="308" t="s">
        <v>89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9" t="s">
        <v>90</v>
      </c>
      <c r="N67" s="309"/>
      <c r="O67" s="85" t="s">
        <v>35</v>
      </c>
      <c r="P67" s="197" t="s">
        <v>33</v>
      </c>
      <c r="Q67" s="196" t="s">
        <v>49</v>
      </c>
      <c r="R67" s="198" t="s">
        <v>89</v>
      </c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309" t="s">
        <v>90</v>
      </c>
      <c r="AD67" s="309"/>
      <c r="AE67" s="85" t="s">
        <v>35</v>
      </c>
      <c r="AF67" s="197" t="s">
        <v>33</v>
      </c>
    </row>
    <row r="68" spans="1:32" s="81" customFormat="1" ht="12" customHeight="1">
      <c r="A68" s="199">
        <f>IF(AND(Daten!$F18="T",NOT(ISBLANK(Daten!B18))),Daten!B18,"")</f>
      </c>
      <c r="B68" s="297">
        <f>IF(AND(Daten!$F18="T",NOT(ISBLANK(Daten!C18))),Daten!C18,"")</f>
      </c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8"/>
      <c r="N68" s="298"/>
      <c r="O68" s="200"/>
      <c r="P68" s="201"/>
      <c r="Q68" s="122">
        <f>IF(AND(Daten!$O18="T",NOT(ISBLANK(Daten!K18))),Daten!K18,"")</f>
      </c>
      <c r="R68" s="297">
        <f>IF(AND(Daten!$O18="T",NOT(ISBLANK(Daten!L18))),Daten!L18,"")</f>
      </c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9"/>
      <c r="AD68" s="299"/>
      <c r="AE68" s="200"/>
      <c r="AF68" s="201"/>
    </row>
    <row r="69" spans="1:32" s="81" customFormat="1" ht="12" customHeight="1">
      <c r="A69" s="202">
        <f>IF(AND(Daten!$F19="T",NOT(ISBLANK(Daten!B19))),Daten!B19,"")</f>
      </c>
      <c r="B69" s="300">
        <f>IF(AND(Daten!$F19="T",NOT(ISBLANK(Daten!C19))),Daten!C19,"")</f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1"/>
      <c r="N69" s="301"/>
      <c r="O69" s="203"/>
      <c r="P69" s="204"/>
      <c r="Q69" s="88">
        <f>IF(AND(Daten!$O19="T",NOT(ISBLANK(Daten!K19))),Daten!K19,"")</f>
      </c>
      <c r="R69" s="300">
        <f>IF(AND(Daten!$O19="T",NOT(ISBLANK(Daten!L19))),Daten!L19,"")</f>
      </c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2"/>
      <c r="AD69" s="302"/>
      <c r="AE69" s="203"/>
      <c r="AF69" s="204"/>
    </row>
    <row r="70" spans="1:32" s="54" customFormat="1" ht="12" customHeight="1">
      <c r="A70" s="205">
        <f>IF(AND(Daten!$F20="T",NOT(ISBLANK(Daten!B20))),Daten!B20,"")</f>
      </c>
      <c r="B70" s="294">
        <f>IF(AND(Daten!$F20="T",NOT(ISBLANK(Daten!C20))),Daten!C20,"")</f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5"/>
      <c r="N70" s="295"/>
      <c r="O70" s="206"/>
      <c r="P70" s="207"/>
      <c r="Q70" s="106">
        <f>IF(AND(Daten!$O20="T",NOT(ISBLANK(Daten!K20))),Daten!K20,"")</f>
      </c>
      <c r="R70" s="294">
        <f>IF(AND(Daten!$O20="T",NOT(ISBLANK(Daten!L20))),Daten!L20,"")</f>
      </c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6"/>
      <c r="AD70" s="296"/>
      <c r="AE70" s="206"/>
      <c r="AF70" s="207"/>
    </row>
    <row r="71" spans="1:32" s="54" customFormat="1" ht="9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9"/>
      <c r="R71" s="209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10" t="s">
        <v>91</v>
      </c>
    </row>
    <row r="72" spans="17:32" s="54" customFormat="1" ht="12.75">
      <c r="Q72" s="211"/>
      <c r="R72" s="211"/>
      <c r="AA72" s="208"/>
      <c r="AB72" s="208"/>
      <c r="AC72" s="208"/>
      <c r="AF72" s="210"/>
    </row>
    <row r="73" spans="17:32" s="54" customFormat="1" ht="12.75">
      <c r="Q73" s="211"/>
      <c r="R73" s="211"/>
      <c r="AA73" s="208"/>
      <c r="AB73" s="208"/>
      <c r="AC73" s="208"/>
      <c r="AF73" s="210"/>
    </row>
    <row r="74" spans="17:32" s="54" customFormat="1" ht="12.75">
      <c r="Q74" s="211"/>
      <c r="R74" s="211"/>
      <c r="AA74" s="208"/>
      <c r="AB74" s="208"/>
      <c r="AC74" s="208"/>
      <c r="AF74" s="210"/>
    </row>
    <row r="75" spans="17:32" s="54" customFormat="1" ht="12.75">
      <c r="Q75" s="211"/>
      <c r="R75" s="211"/>
      <c r="AA75" s="208"/>
      <c r="AB75" s="208"/>
      <c r="AC75" s="208"/>
      <c r="AF75" s="210"/>
    </row>
    <row r="76" spans="17:32" s="54" customFormat="1" ht="12.75">
      <c r="Q76" s="211"/>
      <c r="R76" s="211"/>
      <c r="AA76" s="208"/>
      <c r="AB76" s="208"/>
      <c r="AC76" s="208"/>
      <c r="AF76" s="210"/>
    </row>
    <row r="77" spans="17:32" s="54" customFormat="1" ht="12.75">
      <c r="Q77" s="211"/>
      <c r="R77" s="211"/>
      <c r="AA77" s="208"/>
      <c r="AB77" s="208"/>
      <c r="AC77" s="208"/>
      <c r="AF77" s="210"/>
    </row>
    <row r="78" spans="17:32" s="54" customFormat="1" ht="12.75">
      <c r="Q78" s="211"/>
      <c r="R78" s="211"/>
      <c r="AA78" s="208"/>
      <c r="AB78" s="208"/>
      <c r="AC78" s="208"/>
      <c r="AF78" s="210"/>
    </row>
    <row r="79" spans="17:32" s="54" customFormat="1" ht="12.75">
      <c r="Q79" s="211"/>
      <c r="R79" s="211"/>
      <c r="AA79" s="208"/>
      <c r="AB79" s="208"/>
      <c r="AC79" s="208"/>
      <c r="AF79" s="210"/>
    </row>
    <row r="80" spans="17:32" s="54" customFormat="1" ht="12.75">
      <c r="Q80" s="211"/>
      <c r="R80" s="211"/>
      <c r="AA80" s="208"/>
      <c r="AB80" s="208"/>
      <c r="AC80" s="208"/>
      <c r="AF80" s="210"/>
    </row>
    <row r="81" spans="17:32" s="54" customFormat="1" ht="12.75">
      <c r="Q81" s="211"/>
      <c r="R81" s="211"/>
      <c r="AA81" s="208"/>
      <c r="AB81" s="208"/>
      <c r="AC81" s="208"/>
      <c r="AF81" s="210"/>
    </row>
    <row r="82" spans="17:32" s="54" customFormat="1" ht="12.75">
      <c r="Q82" s="211"/>
      <c r="R82" s="211"/>
      <c r="AA82" s="208"/>
      <c r="AB82" s="208"/>
      <c r="AC82" s="208"/>
      <c r="AF82" s="210"/>
    </row>
    <row r="83" spans="17:29" s="54" customFormat="1" ht="12.75">
      <c r="Q83" s="211"/>
      <c r="R83" s="211"/>
      <c r="AA83" s="208"/>
      <c r="AB83" s="208"/>
      <c r="AC83" s="208"/>
    </row>
    <row r="84" spans="17:29" s="54" customFormat="1" ht="12.75">
      <c r="Q84" s="211"/>
      <c r="R84" s="211"/>
      <c r="AA84" s="208"/>
      <c r="AB84" s="208"/>
      <c r="AC84" s="208"/>
    </row>
    <row r="85" spans="17:29" s="54" customFormat="1" ht="12.75">
      <c r="Q85" s="211"/>
      <c r="R85" s="211"/>
      <c r="AA85" s="208"/>
      <c r="AB85" s="208"/>
      <c r="AC85" s="208"/>
    </row>
    <row r="86" spans="17:29" s="54" customFormat="1" ht="12.75">
      <c r="Q86" s="211"/>
      <c r="R86" s="211"/>
      <c r="AA86" s="208"/>
      <c r="AB86" s="208"/>
      <c r="AC86" s="208"/>
    </row>
    <row r="87" spans="17:29" s="54" customFormat="1" ht="12.75">
      <c r="Q87" s="211"/>
      <c r="R87" s="211"/>
      <c r="AA87" s="208"/>
      <c r="AB87" s="208"/>
      <c r="AC87" s="208"/>
    </row>
    <row r="88" spans="17:29" s="54" customFormat="1" ht="12.75">
      <c r="Q88" s="211"/>
      <c r="R88" s="211"/>
      <c r="AA88" s="208"/>
      <c r="AB88" s="208"/>
      <c r="AC88" s="208"/>
    </row>
    <row r="89" spans="17:29" s="54" customFormat="1" ht="12.75">
      <c r="Q89" s="211"/>
      <c r="R89" s="211"/>
      <c r="AA89" s="208"/>
      <c r="AB89" s="208"/>
      <c r="AC89" s="208"/>
    </row>
    <row r="90" spans="17:29" s="54" customFormat="1" ht="12.75">
      <c r="Q90" s="211"/>
      <c r="R90" s="211"/>
      <c r="AA90" s="208"/>
      <c r="AB90" s="208"/>
      <c r="AC90" s="208"/>
    </row>
    <row r="91" spans="17:29" s="54" customFormat="1" ht="12.75">
      <c r="Q91" s="211"/>
      <c r="R91" s="211"/>
      <c r="AA91" s="208"/>
      <c r="AB91" s="208"/>
      <c r="AC91" s="208"/>
    </row>
    <row r="92" spans="17:29" s="54" customFormat="1" ht="12.75">
      <c r="Q92" s="211"/>
      <c r="R92" s="211"/>
      <c r="AA92" s="208"/>
      <c r="AB92" s="208"/>
      <c r="AC92" s="208"/>
    </row>
    <row r="93" spans="17:29" s="54" customFormat="1" ht="12.75">
      <c r="Q93" s="211"/>
      <c r="R93" s="211"/>
      <c r="AA93" s="208"/>
      <c r="AB93" s="208"/>
      <c r="AC93" s="208"/>
    </row>
    <row r="94" spans="17:29" s="54" customFormat="1" ht="12.75">
      <c r="Q94" s="211"/>
      <c r="R94" s="211"/>
      <c r="AA94" s="208"/>
      <c r="AB94" s="208"/>
      <c r="AC94" s="208"/>
    </row>
    <row r="95" spans="17:29" s="54" customFormat="1" ht="12.75">
      <c r="Q95" s="211"/>
      <c r="R95" s="211"/>
      <c r="AA95" s="208"/>
      <c r="AB95" s="208"/>
      <c r="AC95" s="208"/>
    </row>
    <row r="96" spans="17:29" s="54" customFormat="1" ht="12.75">
      <c r="Q96" s="211"/>
      <c r="R96" s="211"/>
      <c r="AA96" s="208"/>
      <c r="AB96" s="208"/>
      <c r="AC96" s="208"/>
    </row>
    <row r="97" spans="17:29" s="54" customFormat="1" ht="12.75">
      <c r="Q97" s="211"/>
      <c r="R97" s="211"/>
      <c r="AA97" s="208"/>
      <c r="AB97" s="208"/>
      <c r="AC97" s="208"/>
    </row>
    <row r="98" spans="17:29" s="54" customFormat="1" ht="12.75">
      <c r="Q98" s="211"/>
      <c r="R98" s="211"/>
      <c r="AA98" s="208"/>
      <c r="AB98" s="208"/>
      <c r="AC98" s="208"/>
    </row>
    <row r="99" spans="17:29" s="54" customFormat="1" ht="12.75">
      <c r="Q99" s="211"/>
      <c r="R99" s="211"/>
      <c r="AA99" s="208"/>
      <c r="AB99" s="208"/>
      <c r="AC99" s="208"/>
    </row>
    <row r="100" spans="17:29" s="54" customFormat="1" ht="12.75">
      <c r="Q100" s="211"/>
      <c r="R100" s="211"/>
      <c r="AA100" s="208"/>
      <c r="AB100" s="208"/>
      <c r="AC100" s="208"/>
    </row>
    <row r="101" spans="17:29" s="54" customFormat="1" ht="12.75">
      <c r="Q101" s="211"/>
      <c r="R101" s="211"/>
      <c r="AA101" s="208"/>
      <c r="AB101" s="208"/>
      <c r="AC101" s="208"/>
    </row>
    <row r="102" spans="17:29" s="54" customFormat="1" ht="12.75">
      <c r="Q102" s="211"/>
      <c r="R102" s="211"/>
      <c r="AA102" s="208"/>
      <c r="AB102" s="208"/>
      <c r="AC102" s="208"/>
    </row>
    <row r="103" spans="17:29" s="54" customFormat="1" ht="12.75">
      <c r="Q103" s="211"/>
      <c r="R103" s="211"/>
      <c r="AA103" s="208"/>
      <c r="AB103" s="208"/>
      <c r="AC103" s="208"/>
    </row>
    <row r="104" spans="17:29" s="54" customFormat="1" ht="12.75">
      <c r="Q104" s="211"/>
      <c r="R104" s="211"/>
      <c r="AA104" s="208"/>
      <c r="AB104" s="208"/>
      <c r="AC104" s="208"/>
    </row>
    <row r="105" spans="17:29" s="54" customFormat="1" ht="12.75">
      <c r="Q105" s="211"/>
      <c r="R105" s="211"/>
      <c r="AA105" s="208"/>
      <c r="AB105" s="208"/>
      <c r="AC105" s="208"/>
    </row>
    <row r="106" spans="17:29" s="54" customFormat="1" ht="12.75">
      <c r="Q106" s="211"/>
      <c r="R106" s="211"/>
      <c r="AA106" s="208"/>
      <c r="AB106" s="208"/>
      <c r="AC106" s="208"/>
    </row>
    <row r="107" spans="17:29" s="54" customFormat="1" ht="12.75">
      <c r="Q107" s="211"/>
      <c r="R107" s="211"/>
      <c r="AA107" s="208"/>
      <c r="AB107" s="208"/>
      <c r="AC107" s="208"/>
    </row>
    <row r="108" spans="17:29" s="54" customFormat="1" ht="12.75">
      <c r="Q108" s="211"/>
      <c r="R108" s="211"/>
      <c r="AA108" s="208"/>
      <c r="AB108" s="208"/>
      <c r="AC108" s="208"/>
    </row>
    <row r="109" spans="17:29" s="54" customFormat="1" ht="12.75">
      <c r="Q109" s="211"/>
      <c r="R109" s="211"/>
      <c r="AA109" s="208"/>
      <c r="AB109" s="208"/>
      <c r="AC109" s="208"/>
    </row>
    <row r="110" spans="17:29" s="54" customFormat="1" ht="12.75">
      <c r="Q110" s="211"/>
      <c r="R110" s="211"/>
      <c r="AA110" s="208"/>
      <c r="AB110" s="208"/>
      <c r="AC110" s="208"/>
    </row>
    <row r="111" spans="17:29" s="54" customFormat="1" ht="12.75">
      <c r="Q111" s="211"/>
      <c r="R111" s="211"/>
      <c r="AA111" s="208"/>
      <c r="AB111" s="208"/>
      <c r="AC111" s="208"/>
    </row>
    <row r="112" spans="17:29" s="54" customFormat="1" ht="12.75">
      <c r="Q112" s="211"/>
      <c r="R112" s="211"/>
      <c r="AA112" s="208"/>
      <c r="AB112" s="208"/>
      <c r="AC112" s="208"/>
    </row>
    <row r="113" spans="17:29" s="54" customFormat="1" ht="12.75">
      <c r="Q113" s="211"/>
      <c r="R113" s="211"/>
      <c r="AA113" s="208"/>
      <c r="AB113" s="208"/>
      <c r="AC113" s="208"/>
    </row>
    <row r="114" spans="17:29" s="54" customFormat="1" ht="12.75">
      <c r="Q114" s="211"/>
      <c r="R114" s="211"/>
      <c r="AA114" s="208"/>
      <c r="AB114" s="208"/>
      <c r="AC114" s="208"/>
    </row>
    <row r="115" spans="17:29" s="54" customFormat="1" ht="12.75">
      <c r="Q115" s="211"/>
      <c r="R115" s="211"/>
      <c r="AA115" s="208"/>
      <c r="AB115" s="208"/>
      <c r="AC115" s="208"/>
    </row>
    <row r="116" spans="17:29" s="54" customFormat="1" ht="12.75">
      <c r="Q116" s="211"/>
      <c r="R116" s="211"/>
      <c r="AA116" s="208"/>
      <c r="AB116" s="208"/>
      <c r="AC116" s="208"/>
    </row>
    <row r="117" spans="17:29" s="54" customFormat="1" ht="12.75">
      <c r="Q117" s="211"/>
      <c r="R117" s="211"/>
      <c r="AA117" s="208"/>
      <c r="AB117" s="208"/>
      <c r="AC117" s="208"/>
    </row>
    <row r="118" spans="17:29" s="54" customFormat="1" ht="12.75">
      <c r="Q118" s="211"/>
      <c r="R118" s="211"/>
      <c r="AA118" s="208"/>
      <c r="AB118" s="208"/>
      <c r="AC118" s="208"/>
    </row>
    <row r="119" spans="17:29" s="54" customFormat="1" ht="12.75">
      <c r="Q119" s="211"/>
      <c r="R119" s="211"/>
      <c r="AA119" s="208"/>
      <c r="AB119" s="208"/>
      <c r="AC119" s="208"/>
    </row>
    <row r="120" spans="17:29" s="54" customFormat="1" ht="12.75">
      <c r="Q120" s="211"/>
      <c r="R120" s="211"/>
      <c r="AA120" s="208"/>
      <c r="AB120" s="208"/>
      <c r="AC120" s="208"/>
    </row>
    <row r="121" spans="17:29" s="54" customFormat="1" ht="12.75">
      <c r="Q121" s="211"/>
      <c r="R121" s="211"/>
      <c r="AA121" s="208"/>
      <c r="AB121" s="208"/>
      <c r="AC121" s="208"/>
    </row>
    <row r="122" spans="17:29" s="54" customFormat="1" ht="12.75">
      <c r="Q122" s="211"/>
      <c r="R122" s="211"/>
      <c r="AA122" s="208"/>
      <c r="AB122" s="208"/>
      <c r="AC122" s="208"/>
    </row>
    <row r="123" spans="17:29" s="54" customFormat="1" ht="12.75">
      <c r="Q123" s="211"/>
      <c r="R123" s="211"/>
      <c r="AA123" s="208"/>
      <c r="AB123" s="208"/>
      <c r="AC123" s="208"/>
    </row>
    <row r="124" spans="17:29" s="54" customFormat="1" ht="12.75">
      <c r="Q124" s="211"/>
      <c r="R124" s="211"/>
      <c r="AA124" s="208"/>
      <c r="AB124" s="208"/>
      <c r="AC124" s="208"/>
    </row>
    <row r="125" spans="17:29" s="54" customFormat="1" ht="12.75">
      <c r="Q125" s="211"/>
      <c r="R125" s="211"/>
      <c r="AA125" s="208"/>
      <c r="AB125" s="208"/>
      <c r="AC125" s="208"/>
    </row>
    <row r="126" spans="17:29" s="54" customFormat="1" ht="12.75">
      <c r="Q126" s="211"/>
      <c r="R126" s="211"/>
      <c r="AA126" s="208"/>
      <c r="AB126" s="208"/>
      <c r="AC126" s="208"/>
    </row>
    <row r="127" spans="17:29" s="54" customFormat="1" ht="12.75">
      <c r="Q127" s="211"/>
      <c r="R127" s="211"/>
      <c r="AA127" s="208"/>
      <c r="AB127" s="208"/>
      <c r="AC127" s="208"/>
    </row>
    <row r="128" spans="17:29" s="54" customFormat="1" ht="12.75">
      <c r="Q128" s="211"/>
      <c r="R128" s="211"/>
      <c r="AA128" s="208"/>
      <c r="AB128" s="208"/>
      <c r="AC128" s="208"/>
    </row>
    <row r="129" spans="17:29" s="54" customFormat="1" ht="12.75">
      <c r="Q129" s="211"/>
      <c r="R129" s="211"/>
      <c r="AA129" s="208"/>
      <c r="AB129" s="208"/>
      <c r="AC129" s="208"/>
    </row>
    <row r="130" spans="17:29" s="54" customFormat="1" ht="12.75">
      <c r="Q130" s="211"/>
      <c r="R130" s="211"/>
      <c r="AA130" s="208"/>
      <c r="AB130" s="208"/>
      <c r="AC130" s="208"/>
    </row>
    <row r="131" spans="17:29" s="54" customFormat="1" ht="12.75">
      <c r="Q131" s="211"/>
      <c r="R131" s="211"/>
      <c r="AA131" s="208"/>
      <c r="AB131" s="208"/>
      <c r="AC131" s="208"/>
    </row>
    <row r="132" spans="17:29" s="54" customFormat="1" ht="12.75">
      <c r="Q132" s="211"/>
      <c r="R132" s="211"/>
      <c r="AA132" s="208"/>
      <c r="AB132" s="208"/>
      <c r="AC132" s="208"/>
    </row>
    <row r="133" spans="17:29" s="54" customFormat="1" ht="12.75">
      <c r="Q133" s="211"/>
      <c r="R133" s="211"/>
      <c r="AA133" s="208"/>
      <c r="AB133" s="208"/>
      <c r="AC133" s="208"/>
    </row>
    <row r="134" spans="17:29" s="54" customFormat="1" ht="12.75">
      <c r="Q134" s="211"/>
      <c r="R134" s="211"/>
      <c r="AA134" s="208"/>
      <c r="AB134" s="208"/>
      <c r="AC134" s="208"/>
    </row>
    <row r="135" spans="17:29" s="54" customFormat="1" ht="12.75">
      <c r="Q135" s="211"/>
      <c r="R135" s="211"/>
      <c r="AA135" s="208"/>
      <c r="AB135" s="208"/>
      <c r="AC135" s="208"/>
    </row>
    <row r="136" spans="17:29" s="54" customFormat="1" ht="12.75">
      <c r="Q136" s="211"/>
      <c r="R136" s="211"/>
      <c r="AA136" s="208"/>
      <c r="AB136" s="208"/>
      <c r="AC136" s="208"/>
    </row>
    <row r="137" spans="17:29" s="54" customFormat="1" ht="12.75">
      <c r="Q137" s="211"/>
      <c r="R137" s="211"/>
      <c r="AA137" s="208"/>
      <c r="AB137" s="208"/>
      <c r="AC137" s="208"/>
    </row>
    <row r="138" spans="17:29" s="54" customFormat="1" ht="12.75">
      <c r="Q138" s="211"/>
      <c r="R138" s="211"/>
      <c r="AA138" s="208"/>
      <c r="AB138" s="208"/>
      <c r="AC138" s="208"/>
    </row>
    <row r="139" spans="17:29" s="54" customFormat="1" ht="12.75">
      <c r="Q139" s="211"/>
      <c r="R139" s="211"/>
      <c r="AA139" s="208"/>
      <c r="AB139" s="208"/>
      <c r="AC139" s="208"/>
    </row>
    <row r="140" spans="17:29" s="54" customFormat="1" ht="12.75">
      <c r="Q140" s="211"/>
      <c r="R140" s="211"/>
      <c r="AA140" s="208"/>
      <c r="AB140" s="208"/>
      <c r="AC140" s="208"/>
    </row>
    <row r="141" spans="17:29" s="54" customFormat="1" ht="12.75">
      <c r="Q141" s="211"/>
      <c r="R141" s="211"/>
      <c r="AA141" s="208"/>
      <c r="AB141" s="208"/>
      <c r="AC141" s="208"/>
    </row>
    <row r="142" spans="17:29" s="54" customFormat="1" ht="12.75">
      <c r="Q142" s="211"/>
      <c r="R142" s="211"/>
      <c r="AA142" s="208"/>
      <c r="AB142" s="208"/>
      <c r="AC142" s="208"/>
    </row>
    <row r="143" spans="17:29" s="54" customFormat="1" ht="12.75">
      <c r="Q143" s="211"/>
      <c r="R143" s="211"/>
      <c r="AA143" s="208"/>
      <c r="AB143" s="208"/>
      <c r="AC143" s="208"/>
    </row>
    <row r="144" spans="17:29" s="54" customFormat="1" ht="12.75">
      <c r="Q144" s="211"/>
      <c r="R144" s="211"/>
      <c r="AA144" s="208"/>
      <c r="AB144" s="208"/>
      <c r="AC144" s="208"/>
    </row>
    <row r="145" spans="17:29" s="54" customFormat="1" ht="12.75">
      <c r="Q145" s="211"/>
      <c r="R145" s="211"/>
      <c r="AA145" s="208"/>
      <c r="AB145" s="208"/>
      <c r="AC145" s="208"/>
    </row>
    <row r="146" spans="17:29" s="54" customFormat="1" ht="12.75">
      <c r="Q146" s="211"/>
      <c r="R146" s="211"/>
      <c r="AA146" s="208"/>
      <c r="AB146" s="208"/>
      <c r="AC146" s="208"/>
    </row>
    <row r="147" spans="17:29" s="54" customFormat="1" ht="12.75">
      <c r="Q147" s="211"/>
      <c r="R147" s="211"/>
      <c r="AA147" s="208"/>
      <c r="AB147" s="208"/>
      <c r="AC147" s="208"/>
    </row>
    <row r="148" spans="17:29" s="54" customFormat="1" ht="12.75">
      <c r="Q148" s="211"/>
      <c r="R148" s="211"/>
      <c r="AA148" s="208"/>
      <c r="AB148" s="208"/>
      <c r="AC148" s="208"/>
    </row>
    <row r="149" spans="17:29" s="54" customFormat="1" ht="12.75">
      <c r="Q149" s="211"/>
      <c r="R149" s="211"/>
      <c r="AA149" s="208"/>
      <c r="AB149" s="208"/>
      <c r="AC149" s="208"/>
    </row>
    <row r="150" spans="17:29" s="54" customFormat="1" ht="12.75">
      <c r="Q150" s="211"/>
      <c r="R150" s="211"/>
      <c r="AA150" s="208"/>
      <c r="AB150" s="208"/>
      <c r="AC150" s="208"/>
    </row>
    <row r="151" spans="17:29" s="54" customFormat="1" ht="12.75">
      <c r="Q151" s="211"/>
      <c r="R151" s="211"/>
      <c r="AA151" s="208"/>
      <c r="AB151" s="208"/>
      <c r="AC151" s="208"/>
    </row>
    <row r="152" spans="17:29" s="54" customFormat="1" ht="12.75">
      <c r="Q152" s="211"/>
      <c r="R152" s="211"/>
      <c r="AA152" s="208"/>
      <c r="AB152" s="208"/>
      <c r="AC152" s="208"/>
    </row>
    <row r="153" spans="17:29" s="54" customFormat="1" ht="12.75">
      <c r="Q153" s="211"/>
      <c r="R153" s="211"/>
      <c r="AA153" s="208"/>
      <c r="AB153" s="208"/>
      <c r="AC153" s="208"/>
    </row>
    <row r="154" spans="17:29" s="54" customFormat="1" ht="12.75">
      <c r="Q154" s="211"/>
      <c r="R154" s="211"/>
      <c r="AA154" s="208"/>
      <c r="AB154" s="208"/>
      <c r="AC154" s="208"/>
    </row>
    <row r="155" spans="17:29" s="54" customFormat="1" ht="12.75">
      <c r="Q155" s="211"/>
      <c r="R155" s="211"/>
      <c r="AA155" s="208"/>
      <c r="AB155" s="208"/>
      <c r="AC155" s="208"/>
    </row>
    <row r="156" spans="17:29" s="54" customFormat="1" ht="12.75">
      <c r="Q156" s="211"/>
      <c r="R156" s="211"/>
      <c r="AA156" s="208"/>
      <c r="AB156" s="208"/>
      <c r="AC156" s="208"/>
    </row>
    <row r="157" spans="17:29" s="54" customFormat="1" ht="12.75">
      <c r="Q157" s="211"/>
      <c r="R157" s="211"/>
      <c r="AA157" s="208"/>
      <c r="AB157" s="208"/>
      <c r="AC157" s="208"/>
    </row>
    <row r="158" spans="17:29" s="54" customFormat="1" ht="12.75">
      <c r="Q158" s="211"/>
      <c r="R158" s="211"/>
      <c r="AA158" s="208"/>
      <c r="AB158" s="208"/>
      <c r="AC158" s="208"/>
    </row>
    <row r="159" spans="1:32" s="54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45"/>
      <c r="R159" s="45"/>
      <c r="S159"/>
      <c r="T159"/>
      <c r="U159"/>
      <c r="V159"/>
      <c r="W159"/>
      <c r="X159"/>
      <c r="Y159"/>
      <c r="Z159"/>
      <c r="AA159" s="46"/>
      <c r="AB159" s="46"/>
      <c r="AC159" s="46"/>
      <c r="AD159"/>
      <c r="AE159"/>
      <c r="AF159"/>
    </row>
    <row r="160" spans="1:32" s="54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45"/>
      <c r="R160" s="45"/>
      <c r="S160"/>
      <c r="T160"/>
      <c r="U160"/>
      <c r="V160"/>
      <c r="W160"/>
      <c r="X160"/>
      <c r="Y160"/>
      <c r="Z160"/>
      <c r="AA160" s="46"/>
      <c r="AB160" s="46"/>
      <c r="AC160" s="46"/>
      <c r="AD160"/>
      <c r="AE160"/>
      <c r="AF160"/>
    </row>
    <row r="161" spans="1:32" s="54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45"/>
      <c r="R161" s="45"/>
      <c r="S161"/>
      <c r="T161"/>
      <c r="U161"/>
      <c r="V161"/>
      <c r="W161"/>
      <c r="X161"/>
      <c r="Y161"/>
      <c r="Z161"/>
      <c r="AA161" s="46"/>
      <c r="AB161" s="46"/>
      <c r="AC161" s="46"/>
      <c r="AD161"/>
      <c r="AE161"/>
      <c r="AF161"/>
    </row>
  </sheetData>
  <sheetProtection selectLockedCells="1" selectUnlockedCells="1"/>
  <mergeCells count="217">
    <mergeCell ref="S8:S9"/>
    <mergeCell ref="T8:U8"/>
    <mergeCell ref="J1:X1"/>
    <mergeCell ref="Y2:AB2"/>
    <mergeCell ref="A4:B4"/>
    <mergeCell ref="C4:F4"/>
    <mergeCell ref="G4:I4"/>
    <mergeCell ref="J4:L4"/>
    <mergeCell ref="O4:P4"/>
    <mergeCell ref="Z4:AB4"/>
    <mergeCell ref="AA8:AB9"/>
    <mergeCell ref="AC8:AD9"/>
    <mergeCell ref="AC4:AF4"/>
    <mergeCell ref="B7:G7"/>
    <mergeCell ref="H7:O7"/>
    <mergeCell ref="P7:V7"/>
    <mergeCell ref="W7:AF7"/>
    <mergeCell ref="B8:M8"/>
    <mergeCell ref="P8:P9"/>
    <mergeCell ref="Q8:R9"/>
    <mergeCell ref="AE8:AF9"/>
    <mergeCell ref="B9:J9"/>
    <mergeCell ref="K9:M9"/>
    <mergeCell ref="B10:J10"/>
    <mergeCell ref="K10:M10"/>
    <mergeCell ref="AE10:AF10"/>
    <mergeCell ref="V8:V9"/>
    <mergeCell ref="W8:X9"/>
    <mergeCell ref="Y8:Y9"/>
    <mergeCell ref="Z8:Z9"/>
    <mergeCell ref="B11:J11"/>
    <mergeCell ref="K11:M11"/>
    <mergeCell ref="AE11:AF11"/>
    <mergeCell ref="B12:J12"/>
    <mergeCell ref="K12:M12"/>
    <mergeCell ref="AE12:AF12"/>
    <mergeCell ref="B13:J13"/>
    <mergeCell ref="K13:M13"/>
    <mergeCell ref="AE13:AF13"/>
    <mergeCell ref="B14:J14"/>
    <mergeCell ref="K14:M14"/>
    <mergeCell ref="AE14:AF14"/>
    <mergeCell ref="B15:J15"/>
    <mergeCell ref="K15:M15"/>
    <mergeCell ref="AE15:AF15"/>
    <mergeCell ref="B16:J16"/>
    <mergeCell ref="K16:M16"/>
    <mergeCell ref="AE16:AF16"/>
    <mergeCell ref="B17:J17"/>
    <mergeCell ref="K17:M17"/>
    <mergeCell ref="AE17:AF17"/>
    <mergeCell ref="B18:J18"/>
    <mergeCell ref="K18:M18"/>
    <mergeCell ref="AE18:AF18"/>
    <mergeCell ref="B19:J19"/>
    <mergeCell ref="K19:M19"/>
    <mergeCell ref="AE19:AF19"/>
    <mergeCell ref="B20:J20"/>
    <mergeCell ref="K20:M20"/>
    <mergeCell ref="AE20:AF20"/>
    <mergeCell ref="B21:J21"/>
    <mergeCell ref="K21:M21"/>
    <mergeCell ref="AE21:AF21"/>
    <mergeCell ref="B22:J22"/>
    <mergeCell ref="K22:M22"/>
    <mergeCell ref="AE22:AF22"/>
    <mergeCell ref="B23:J23"/>
    <mergeCell ref="K23:M23"/>
    <mergeCell ref="AE23:AF23"/>
    <mergeCell ref="B24:J24"/>
    <mergeCell ref="K24:M24"/>
    <mergeCell ref="AE24:AF24"/>
    <mergeCell ref="B25:J25"/>
    <mergeCell ref="K25:M25"/>
    <mergeCell ref="AE25:AF25"/>
    <mergeCell ref="B26:J26"/>
    <mergeCell ref="K26:M26"/>
    <mergeCell ref="AE26:AF26"/>
    <mergeCell ref="AA33:AB34"/>
    <mergeCell ref="AC33:AD34"/>
    <mergeCell ref="B27:J27"/>
    <mergeCell ref="K27:M27"/>
    <mergeCell ref="AE27:AF27"/>
    <mergeCell ref="B28:J28"/>
    <mergeCell ref="K28:M28"/>
    <mergeCell ref="AE28:AF28"/>
    <mergeCell ref="B29:J29"/>
    <mergeCell ref="K29:M29"/>
    <mergeCell ref="AE29:AF29"/>
    <mergeCell ref="B30:J30"/>
    <mergeCell ref="K30:M30"/>
    <mergeCell ref="AE30:AF30"/>
    <mergeCell ref="K31:M31"/>
    <mergeCell ref="B32:G32"/>
    <mergeCell ref="H32:O32"/>
    <mergeCell ref="P32:V32"/>
    <mergeCell ref="W32:AF32"/>
    <mergeCell ref="B33:M33"/>
    <mergeCell ref="P33:P34"/>
    <mergeCell ref="Q33:R34"/>
    <mergeCell ref="AE33:AF34"/>
    <mergeCell ref="B34:J34"/>
    <mergeCell ref="K34:M34"/>
    <mergeCell ref="B35:J35"/>
    <mergeCell ref="K35:M35"/>
    <mergeCell ref="AE35:AF35"/>
    <mergeCell ref="V33:V34"/>
    <mergeCell ref="W33:X34"/>
    <mergeCell ref="Y33:Y34"/>
    <mergeCell ref="Z33:Z34"/>
    <mergeCell ref="S33:S34"/>
    <mergeCell ref="T33:U33"/>
    <mergeCell ref="B36:J36"/>
    <mergeCell ref="K36:M36"/>
    <mergeCell ref="AE36:AF36"/>
    <mergeCell ref="B37:J37"/>
    <mergeCell ref="K37:M37"/>
    <mergeCell ref="AE37:AF37"/>
    <mergeCell ref="B38:J38"/>
    <mergeCell ref="K38:M38"/>
    <mergeCell ref="AE38:AF38"/>
    <mergeCell ref="B39:J39"/>
    <mergeCell ref="K39:M39"/>
    <mergeCell ref="AE39:AF39"/>
    <mergeCell ref="B40:J40"/>
    <mergeCell ref="K40:M40"/>
    <mergeCell ref="AE40:AF40"/>
    <mergeCell ref="B41:J41"/>
    <mergeCell ref="K41:M41"/>
    <mergeCell ref="AE41:AF41"/>
    <mergeCell ref="B42:J42"/>
    <mergeCell ref="K42:M42"/>
    <mergeCell ref="AE42:AF42"/>
    <mergeCell ref="B43:J43"/>
    <mergeCell ref="K43:M43"/>
    <mergeCell ref="AE43:AF43"/>
    <mergeCell ref="B44:J44"/>
    <mergeCell ref="K44:M44"/>
    <mergeCell ref="AE44:AF44"/>
    <mergeCell ref="B45:J45"/>
    <mergeCell ref="K45:M45"/>
    <mergeCell ref="AE45:AF45"/>
    <mergeCell ref="B46:J46"/>
    <mergeCell ref="K46:M46"/>
    <mergeCell ref="AE46:AF46"/>
    <mergeCell ref="B47:J47"/>
    <mergeCell ref="K47:M47"/>
    <mergeCell ref="AE47:AF47"/>
    <mergeCell ref="B48:J48"/>
    <mergeCell ref="K48:M48"/>
    <mergeCell ref="AE48:AF48"/>
    <mergeCell ref="B49:J49"/>
    <mergeCell ref="K49:M49"/>
    <mergeCell ref="AE49:AF49"/>
    <mergeCell ref="B50:J50"/>
    <mergeCell ref="K50:M50"/>
    <mergeCell ref="AE50:AF50"/>
    <mergeCell ref="B51:J51"/>
    <mergeCell ref="K51:M51"/>
    <mergeCell ref="AE51:AF51"/>
    <mergeCell ref="B52:J52"/>
    <mergeCell ref="K52:M52"/>
    <mergeCell ref="AE52:AF52"/>
    <mergeCell ref="B53:J53"/>
    <mergeCell ref="K53:M53"/>
    <mergeCell ref="AE53:AF53"/>
    <mergeCell ref="B54:J54"/>
    <mergeCell ref="K54:M54"/>
    <mergeCell ref="AE54:AF54"/>
    <mergeCell ref="B55:J55"/>
    <mergeCell ref="K55:M55"/>
    <mergeCell ref="AE55:AF55"/>
    <mergeCell ref="P56:X56"/>
    <mergeCell ref="Y56:AF56"/>
    <mergeCell ref="A57:A61"/>
    <mergeCell ref="D57:L57"/>
    <mergeCell ref="O57:O61"/>
    <mergeCell ref="D58:L59"/>
    <mergeCell ref="T59:AA59"/>
    <mergeCell ref="D60:L60"/>
    <mergeCell ref="P60:R60"/>
    <mergeCell ref="T60:AA60"/>
    <mergeCell ref="AC60:AE60"/>
    <mergeCell ref="D61:L61"/>
    <mergeCell ref="P61:R61"/>
    <mergeCell ref="T61:AA61"/>
    <mergeCell ref="A62:B62"/>
    <mergeCell ref="C62:L62"/>
    <mergeCell ref="M62:N62"/>
    <mergeCell ref="A63:B63"/>
    <mergeCell ref="C63:L63"/>
    <mergeCell ref="M63:N63"/>
    <mergeCell ref="AB63:AF63"/>
    <mergeCell ref="A64:B64"/>
    <mergeCell ref="C64:L64"/>
    <mergeCell ref="M64:N64"/>
    <mergeCell ref="AB64:AF64"/>
    <mergeCell ref="R69:AB69"/>
    <mergeCell ref="AC69:AD69"/>
    <mergeCell ref="A65:B65"/>
    <mergeCell ref="C65:O65"/>
    <mergeCell ref="AB65:AF65"/>
    <mergeCell ref="A66:P66"/>
    <mergeCell ref="Q66:AF66"/>
    <mergeCell ref="B67:L67"/>
    <mergeCell ref="M67:N67"/>
    <mergeCell ref="AC67:AD67"/>
    <mergeCell ref="B70:L70"/>
    <mergeCell ref="M70:N70"/>
    <mergeCell ref="R70:AB70"/>
    <mergeCell ref="AC70:AD70"/>
    <mergeCell ref="B68:L68"/>
    <mergeCell ref="M68:N68"/>
    <mergeCell ref="R68:AB68"/>
    <mergeCell ref="AC68:AD68"/>
    <mergeCell ref="B69:L69"/>
    <mergeCell ref="M69:N69"/>
  </mergeCells>
  <dataValidations count="1">
    <dataValidation type="list" operator="equal" allowBlank="1" sqref="AE10:AE30 AE35:AE55">
      <formula1>"BENCH,MATCH,PEN-S,MISC,GA-MI,DIS-N,OTHER,CLIP,BOARD,INTRF,TRIP,ABUSE,CHE-H,CHE-B,ELBOW,FIST,HOOK,HOLD,HO-ST,HI-ST,KNEE,AT-CA,BR-ST,DELAY,P-OUT,CROSS,BUTT,SLASH,SPEAR,TH-BR,ROUGH,IL-EQ,CHARG,DELAY,UN-SP,ABUSE,TOO-M,"</formula1>
    </dataValidation>
  </dataValidations>
  <printOptions/>
  <pageMargins left="0.28680555555555554" right="0.19652777777777777" top="0" bottom="0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PenCodes_Österr."/>
  <dimension ref="A1:M71"/>
  <sheetViews>
    <sheetView showGridLines="0" zoomScale="120" zoomScaleNormal="120" zoomScalePageLayoutView="0" workbookViewId="0" topLeftCell="A1">
      <selection activeCell="I43" sqref="I43"/>
    </sheetView>
  </sheetViews>
  <sheetFormatPr defaultColWidth="11.421875" defaultRowHeight="12.75"/>
  <cols>
    <col min="1" max="1" width="0.9921875" style="212" customWidth="1"/>
    <col min="2" max="2" width="0.85546875" style="212" customWidth="1"/>
    <col min="3" max="3" width="5.00390625" style="213" customWidth="1"/>
    <col min="4" max="4" width="0.85546875" style="213" customWidth="1"/>
    <col min="5" max="5" width="24.7109375" style="214" customWidth="1"/>
    <col min="6" max="6" width="14.7109375" style="214" customWidth="1"/>
    <col min="7" max="7" width="0.71875" style="215" customWidth="1"/>
    <col min="8" max="8" width="0.9921875" style="215" customWidth="1"/>
    <col min="9" max="9" width="9.7109375" style="213" customWidth="1"/>
    <col min="10" max="10" width="0.85546875" style="213" customWidth="1"/>
    <col min="11" max="11" width="33.8515625" style="216" customWidth="1"/>
    <col min="12" max="12" width="0.71875" style="216" customWidth="1"/>
    <col min="13" max="13" width="0.9921875" style="213" customWidth="1"/>
    <col min="14" max="16384" width="11.421875" style="212" customWidth="1"/>
  </cols>
  <sheetData>
    <row r="1" spans="1:13" s="221" customFormat="1" ht="31.5" customHeight="1">
      <c r="A1" s="217"/>
      <c r="B1" s="218"/>
      <c r="C1" s="362" t="s">
        <v>92</v>
      </c>
      <c r="D1" s="362"/>
      <c r="E1" s="362"/>
      <c r="F1" s="362"/>
      <c r="G1" s="362"/>
      <c r="H1" s="362"/>
      <c r="I1" s="362"/>
      <c r="J1" s="362"/>
      <c r="K1" s="362"/>
      <c r="L1" s="219"/>
      <c r="M1" s="220"/>
    </row>
    <row r="2" spans="1:13" s="221" customFormat="1" ht="4.5" customHeight="1">
      <c r="A2" s="222"/>
      <c r="C2" s="223"/>
      <c r="D2" s="224"/>
      <c r="E2" s="225"/>
      <c r="F2" s="225"/>
      <c r="G2" s="225"/>
      <c r="H2" s="225"/>
      <c r="I2" s="225"/>
      <c r="J2" s="225"/>
      <c r="K2" s="225"/>
      <c r="L2" s="225"/>
      <c r="M2" s="226"/>
    </row>
    <row r="3" spans="1:13" s="221" customFormat="1" ht="21.75" customHeight="1">
      <c r="A3" s="222"/>
      <c r="B3" s="227"/>
      <c r="C3" s="228" t="s">
        <v>93</v>
      </c>
      <c r="D3" s="229"/>
      <c r="E3" s="230"/>
      <c r="F3" s="231" t="s">
        <v>94</v>
      </c>
      <c r="G3" s="232"/>
      <c r="H3" s="230"/>
      <c r="I3" s="233" t="s">
        <v>95</v>
      </c>
      <c r="J3" s="230"/>
      <c r="K3" s="230"/>
      <c r="L3" s="232"/>
      <c r="M3" s="226"/>
    </row>
    <row r="4" spans="1:13" s="221" customFormat="1" ht="4.5" customHeight="1">
      <c r="A4" s="222"/>
      <c r="B4" s="234"/>
      <c r="C4" s="235"/>
      <c r="D4" s="236"/>
      <c r="E4" s="237"/>
      <c r="F4" s="237"/>
      <c r="G4" s="238"/>
      <c r="H4" s="239"/>
      <c r="I4" s="240"/>
      <c r="J4" s="240"/>
      <c r="K4" s="241"/>
      <c r="L4" s="242"/>
      <c r="M4" s="226"/>
    </row>
    <row r="5" spans="1:13" s="256" customFormat="1" ht="18" customHeight="1">
      <c r="A5" s="243"/>
      <c r="B5" s="244"/>
      <c r="C5" s="245">
        <v>1</v>
      </c>
      <c r="D5" s="246"/>
      <c r="E5" s="247" t="s">
        <v>96</v>
      </c>
      <c r="F5" s="248" t="s">
        <v>97</v>
      </c>
      <c r="G5" s="249"/>
      <c r="H5" s="250"/>
      <c r="I5" s="251" t="s">
        <v>98</v>
      </c>
      <c r="J5" s="252"/>
      <c r="K5" s="253" t="s">
        <v>99</v>
      </c>
      <c r="L5" s="254"/>
      <c r="M5" s="255"/>
    </row>
    <row r="6" spans="1:13" s="256" customFormat="1" ht="18" customHeight="1">
      <c r="A6" s="243"/>
      <c r="B6" s="257"/>
      <c r="C6" s="258">
        <v>2</v>
      </c>
      <c r="D6" s="259"/>
      <c r="E6" s="260" t="s">
        <v>100</v>
      </c>
      <c r="F6" s="261" t="s">
        <v>97</v>
      </c>
      <c r="G6" s="262"/>
      <c r="H6" s="263"/>
      <c r="I6" s="264" t="s">
        <v>19</v>
      </c>
      <c r="J6" s="265"/>
      <c r="K6" s="266" t="s">
        <v>101</v>
      </c>
      <c r="L6" s="267"/>
      <c r="M6" s="255"/>
    </row>
    <row r="7" spans="1:13" s="256" customFormat="1" ht="18" customHeight="1">
      <c r="A7" s="243"/>
      <c r="B7" s="244"/>
      <c r="C7" s="245">
        <v>3</v>
      </c>
      <c r="D7" s="246"/>
      <c r="E7" s="247" t="s">
        <v>102</v>
      </c>
      <c r="F7" s="248" t="s">
        <v>103</v>
      </c>
      <c r="G7" s="249"/>
      <c r="H7" s="250"/>
      <c r="I7" s="251" t="s">
        <v>19</v>
      </c>
      <c r="J7" s="252"/>
      <c r="K7" s="253" t="s">
        <v>104</v>
      </c>
      <c r="L7" s="254"/>
      <c r="M7" s="255"/>
    </row>
    <row r="8" spans="1:13" s="256" customFormat="1" ht="18" customHeight="1">
      <c r="A8" s="243"/>
      <c r="B8" s="257"/>
      <c r="C8" s="258">
        <v>4</v>
      </c>
      <c r="D8" s="259"/>
      <c r="E8" s="260" t="s">
        <v>105</v>
      </c>
      <c r="F8" s="261" t="s">
        <v>103</v>
      </c>
      <c r="G8" s="262"/>
      <c r="H8" s="263"/>
      <c r="I8" s="264" t="s">
        <v>106</v>
      </c>
      <c r="J8" s="265"/>
      <c r="K8" s="266" t="s">
        <v>107</v>
      </c>
      <c r="L8" s="267"/>
      <c r="M8" s="255"/>
    </row>
    <row r="9" spans="1:13" s="256" customFormat="1" ht="18" customHeight="1">
      <c r="A9" s="243"/>
      <c r="B9" s="244"/>
      <c r="C9" s="245">
        <v>5</v>
      </c>
      <c r="D9" s="246"/>
      <c r="E9" s="247" t="s">
        <v>108</v>
      </c>
      <c r="F9" s="248"/>
      <c r="G9" s="249"/>
      <c r="H9" s="250"/>
      <c r="I9" s="251" t="s">
        <v>109</v>
      </c>
      <c r="J9" s="252"/>
      <c r="K9" s="253" t="s">
        <v>110</v>
      </c>
      <c r="L9" s="254"/>
      <c r="M9" s="255"/>
    </row>
    <row r="10" spans="1:13" s="256" customFormat="1" ht="18" customHeight="1">
      <c r="A10" s="243"/>
      <c r="B10" s="257"/>
      <c r="C10" s="258">
        <v>6</v>
      </c>
      <c r="D10" s="259"/>
      <c r="E10" s="260" t="s">
        <v>111</v>
      </c>
      <c r="F10" s="261" t="s">
        <v>112</v>
      </c>
      <c r="G10" s="262"/>
      <c r="H10" s="263"/>
      <c r="I10" s="264" t="s">
        <v>113</v>
      </c>
      <c r="J10" s="265"/>
      <c r="K10" s="266" t="s">
        <v>114</v>
      </c>
      <c r="L10" s="267"/>
      <c r="M10" s="255"/>
    </row>
    <row r="11" spans="1:13" s="256" customFormat="1" ht="18" customHeight="1">
      <c r="A11" s="243"/>
      <c r="B11" s="244"/>
      <c r="C11" s="245">
        <v>7</v>
      </c>
      <c r="D11" s="246"/>
      <c r="E11" s="247" t="s">
        <v>115</v>
      </c>
      <c r="F11" s="248" t="s">
        <v>116</v>
      </c>
      <c r="G11" s="249"/>
      <c r="H11" s="250"/>
      <c r="I11" s="251" t="s">
        <v>117</v>
      </c>
      <c r="J11" s="252"/>
      <c r="K11" s="253" t="s">
        <v>118</v>
      </c>
      <c r="L11" s="254"/>
      <c r="M11" s="255"/>
    </row>
    <row r="12" spans="1:13" s="256" customFormat="1" ht="18" customHeight="1">
      <c r="A12" s="243"/>
      <c r="B12" s="257"/>
      <c r="C12" s="268"/>
      <c r="D12" s="259"/>
      <c r="E12" s="260" t="s">
        <v>119</v>
      </c>
      <c r="F12" s="260"/>
      <c r="G12" s="262"/>
      <c r="H12" s="263"/>
      <c r="I12" s="264" t="s">
        <v>120</v>
      </c>
      <c r="J12" s="265"/>
      <c r="K12" s="266" t="s">
        <v>121</v>
      </c>
      <c r="L12" s="254"/>
      <c r="M12" s="255"/>
    </row>
    <row r="13" spans="1:13" s="256" customFormat="1" ht="18" customHeight="1">
      <c r="A13" s="243"/>
      <c r="B13" s="257"/>
      <c r="C13" s="268"/>
      <c r="D13" s="259"/>
      <c r="E13" s="260" t="s">
        <v>122</v>
      </c>
      <c r="F13" s="260"/>
      <c r="G13" s="262"/>
      <c r="H13" s="263"/>
      <c r="I13" s="264" t="s">
        <v>123</v>
      </c>
      <c r="J13" s="265"/>
      <c r="K13" s="266" t="s">
        <v>124</v>
      </c>
      <c r="L13" s="267"/>
      <c r="M13" s="255"/>
    </row>
    <row r="14" spans="1:13" s="256" customFormat="1" ht="18" customHeight="1">
      <c r="A14" s="243"/>
      <c r="B14" s="257"/>
      <c r="C14" s="268"/>
      <c r="D14" s="259"/>
      <c r="E14" s="260" t="s">
        <v>125</v>
      </c>
      <c r="F14" s="260"/>
      <c r="G14" s="262"/>
      <c r="H14" s="263"/>
      <c r="I14" s="264" t="s">
        <v>126</v>
      </c>
      <c r="J14" s="265"/>
      <c r="K14" s="266" t="s">
        <v>127</v>
      </c>
      <c r="L14" s="254"/>
      <c r="M14" s="255"/>
    </row>
    <row r="15" spans="1:13" s="256" customFormat="1" ht="18" customHeight="1">
      <c r="A15" s="243"/>
      <c r="B15" s="257"/>
      <c r="C15" s="268"/>
      <c r="D15" s="259"/>
      <c r="E15" s="260" t="s">
        <v>128</v>
      </c>
      <c r="F15" s="260"/>
      <c r="G15" s="262"/>
      <c r="H15" s="263"/>
      <c r="I15" s="264" t="s">
        <v>129</v>
      </c>
      <c r="J15" s="265"/>
      <c r="K15" s="266" t="s">
        <v>130</v>
      </c>
      <c r="L15" s="267"/>
      <c r="M15" s="255"/>
    </row>
    <row r="16" spans="1:13" s="256" customFormat="1" ht="18" customHeight="1">
      <c r="A16" s="243"/>
      <c r="B16" s="257"/>
      <c r="C16" s="268"/>
      <c r="D16" s="259"/>
      <c r="E16" s="260" t="s">
        <v>131</v>
      </c>
      <c r="F16" s="260"/>
      <c r="G16" s="262"/>
      <c r="H16" s="263"/>
      <c r="I16" s="264" t="s">
        <v>132</v>
      </c>
      <c r="J16" s="265"/>
      <c r="K16" s="266" t="s">
        <v>133</v>
      </c>
      <c r="L16" s="254"/>
      <c r="M16" s="255"/>
    </row>
    <row r="17" spans="1:13" s="256" customFormat="1" ht="18" customHeight="1">
      <c r="A17" s="243"/>
      <c r="B17" s="257"/>
      <c r="C17" s="268"/>
      <c r="D17" s="259"/>
      <c r="E17" s="260" t="s">
        <v>134</v>
      </c>
      <c r="F17" s="260"/>
      <c r="G17" s="262"/>
      <c r="H17" s="263"/>
      <c r="I17" s="264" t="s">
        <v>135</v>
      </c>
      <c r="J17" s="265"/>
      <c r="K17" s="266" t="s">
        <v>136</v>
      </c>
      <c r="L17" s="267"/>
      <c r="M17" s="255"/>
    </row>
    <row r="18" spans="1:13" s="256" customFormat="1" ht="18" customHeight="1">
      <c r="A18" s="243"/>
      <c r="B18" s="257"/>
      <c r="C18" s="268"/>
      <c r="D18" s="259"/>
      <c r="E18" s="260" t="s">
        <v>137</v>
      </c>
      <c r="F18" s="260"/>
      <c r="G18" s="262"/>
      <c r="H18" s="263"/>
      <c r="I18" s="264" t="s">
        <v>138</v>
      </c>
      <c r="J18" s="265"/>
      <c r="K18" s="266" t="s">
        <v>139</v>
      </c>
      <c r="L18" s="254"/>
      <c r="M18" s="255"/>
    </row>
    <row r="19" spans="1:13" s="256" customFormat="1" ht="18" customHeight="1">
      <c r="A19" s="243"/>
      <c r="B19" s="257"/>
      <c r="C19" s="268"/>
      <c r="D19" s="259"/>
      <c r="E19" s="260" t="s">
        <v>140</v>
      </c>
      <c r="F19" s="260"/>
      <c r="G19" s="262"/>
      <c r="H19" s="263"/>
      <c r="I19" s="264" t="s">
        <v>141</v>
      </c>
      <c r="J19" s="265"/>
      <c r="K19" s="266" t="s">
        <v>142</v>
      </c>
      <c r="L19" s="267"/>
      <c r="M19" s="255"/>
    </row>
    <row r="20" spans="1:13" s="256" customFormat="1" ht="18" customHeight="1">
      <c r="A20" s="243"/>
      <c r="B20" s="257"/>
      <c r="C20" s="268"/>
      <c r="D20" s="259"/>
      <c r="E20" s="260" t="s">
        <v>143</v>
      </c>
      <c r="F20" s="260"/>
      <c r="G20" s="262"/>
      <c r="H20" s="263"/>
      <c r="I20" s="264" t="s">
        <v>144</v>
      </c>
      <c r="J20" s="265"/>
      <c r="K20" s="266" t="s">
        <v>145</v>
      </c>
      <c r="L20" s="254"/>
      <c r="M20" s="255"/>
    </row>
    <row r="21" spans="1:13" s="256" customFormat="1" ht="18" customHeight="1">
      <c r="A21" s="243"/>
      <c r="B21" s="257"/>
      <c r="C21" s="268"/>
      <c r="D21" s="259"/>
      <c r="E21" s="260" t="s">
        <v>146</v>
      </c>
      <c r="F21" s="260"/>
      <c r="G21" s="262"/>
      <c r="H21" s="263"/>
      <c r="I21" s="264" t="s">
        <v>147</v>
      </c>
      <c r="J21" s="265"/>
      <c r="K21" s="266" t="s">
        <v>148</v>
      </c>
      <c r="L21" s="267"/>
      <c r="M21" s="255"/>
    </row>
    <row r="22" spans="1:13" s="256" customFormat="1" ht="18" customHeight="1">
      <c r="A22" s="243"/>
      <c r="B22" s="257"/>
      <c r="C22" s="268"/>
      <c r="D22" s="259"/>
      <c r="E22" s="260" t="s">
        <v>149</v>
      </c>
      <c r="F22" s="260"/>
      <c r="G22" s="262"/>
      <c r="H22" s="263"/>
      <c r="I22" s="264" t="s">
        <v>150</v>
      </c>
      <c r="J22" s="265"/>
      <c r="K22" s="266" t="s">
        <v>151</v>
      </c>
      <c r="L22" s="254"/>
      <c r="M22" s="255"/>
    </row>
    <row r="23" spans="1:13" s="256" customFormat="1" ht="18" customHeight="1">
      <c r="A23" s="243"/>
      <c r="B23" s="257"/>
      <c r="C23" s="268"/>
      <c r="D23" s="259"/>
      <c r="E23" s="260" t="s">
        <v>152</v>
      </c>
      <c r="F23" s="260"/>
      <c r="G23" s="262"/>
      <c r="H23" s="263"/>
      <c r="I23" s="264" t="s">
        <v>153</v>
      </c>
      <c r="J23" s="265"/>
      <c r="K23" s="266" t="s">
        <v>154</v>
      </c>
      <c r="L23" s="267"/>
      <c r="M23" s="255"/>
    </row>
    <row r="24" spans="1:13" s="256" customFormat="1" ht="18" customHeight="1">
      <c r="A24" s="243"/>
      <c r="B24" s="257"/>
      <c r="C24" s="268"/>
      <c r="D24" s="259"/>
      <c r="E24" s="260" t="s">
        <v>155</v>
      </c>
      <c r="F24" s="260"/>
      <c r="G24" s="262"/>
      <c r="H24" s="263"/>
      <c r="I24" s="264" t="s">
        <v>156</v>
      </c>
      <c r="J24" s="265"/>
      <c r="K24" s="266" t="s">
        <v>157</v>
      </c>
      <c r="L24" s="254"/>
      <c r="M24" s="255"/>
    </row>
    <row r="25" spans="1:13" s="256" customFormat="1" ht="18" customHeight="1">
      <c r="A25" s="243"/>
      <c r="B25" s="257"/>
      <c r="C25" s="268"/>
      <c r="D25" s="259"/>
      <c r="E25" s="260" t="s">
        <v>158</v>
      </c>
      <c r="F25" s="260"/>
      <c r="G25" s="262"/>
      <c r="H25" s="263"/>
      <c r="I25" s="264" t="s">
        <v>159</v>
      </c>
      <c r="J25" s="265"/>
      <c r="K25" s="266" t="s">
        <v>160</v>
      </c>
      <c r="L25" s="267"/>
      <c r="M25" s="255"/>
    </row>
    <row r="26" spans="1:13" s="256" customFormat="1" ht="18" customHeight="1">
      <c r="A26" s="243"/>
      <c r="B26" s="257"/>
      <c r="C26" s="268"/>
      <c r="D26" s="259"/>
      <c r="E26" s="260" t="s">
        <v>161</v>
      </c>
      <c r="F26" s="260"/>
      <c r="G26" s="262"/>
      <c r="H26" s="263"/>
      <c r="I26" s="264" t="s">
        <v>162</v>
      </c>
      <c r="J26" s="265"/>
      <c r="K26" s="266" t="s">
        <v>163</v>
      </c>
      <c r="L26" s="254"/>
      <c r="M26" s="255"/>
    </row>
    <row r="27" spans="1:13" s="256" customFormat="1" ht="18" customHeight="1">
      <c r="A27" s="243"/>
      <c r="B27" s="257"/>
      <c r="C27" s="269"/>
      <c r="D27" s="259"/>
      <c r="E27" s="260" t="s">
        <v>164</v>
      </c>
      <c r="F27" s="260"/>
      <c r="G27" s="262"/>
      <c r="H27" s="263"/>
      <c r="I27" s="264" t="s">
        <v>165</v>
      </c>
      <c r="J27" s="265"/>
      <c r="K27" s="266" t="s">
        <v>166</v>
      </c>
      <c r="L27" s="267"/>
      <c r="M27" s="255"/>
    </row>
    <row r="28" spans="1:13" s="256" customFormat="1" ht="18" customHeight="1">
      <c r="A28" s="243"/>
      <c r="B28" s="257"/>
      <c r="C28" s="268"/>
      <c r="D28" s="259"/>
      <c r="E28" s="260" t="s">
        <v>167</v>
      </c>
      <c r="F28" s="270"/>
      <c r="G28" s="262"/>
      <c r="H28" s="263"/>
      <c r="I28" s="264" t="s">
        <v>168</v>
      </c>
      <c r="J28" s="265"/>
      <c r="K28" s="266" t="s">
        <v>169</v>
      </c>
      <c r="L28" s="254"/>
      <c r="M28" s="255"/>
    </row>
    <row r="29" spans="1:13" s="256" customFormat="1" ht="18" customHeight="1">
      <c r="A29" s="243"/>
      <c r="B29" s="257"/>
      <c r="C29" s="268"/>
      <c r="D29" s="259"/>
      <c r="E29" s="260" t="s">
        <v>170</v>
      </c>
      <c r="F29" s="270"/>
      <c r="G29" s="262"/>
      <c r="H29" s="263"/>
      <c r="I29" s="264" t="s">
        <v>171</v>
      </c>
      <c r="J29" s="265"/>
      <c r="K29" s="266" t="s">
        <v>172</v>
      </c>
      <c r="L29" s="254"/>
      <c r="M29" s="255"/>
    </row>
    <row r="30" spans="1:13" s="256" customFormat="1" ht="18" customHeight="1">
      <c r="A30" s="243"/>
      <c r="B30" s="257"/>
      <c r="C30" s="268"/>
      <c r="D30" s="259"/>
      <c r="E30" s="260" t="s">
        <v>173</v>
      </c>
      <c r="F30" s="260"/>
      <c r="G30" s="262"/>
      <c r="H30" s="263"/>
      <c r="I30" s="264" t="s">
        <v>174</v>
      </c>
      <c r="J30" s="265"/>
      <c r="K30" s="266" t="s">
        <v>175</v>
      </c>
      <c r="L30" s="267"/>
      <c r="M30" s="255"/>
    </row>
    <row r="31" spans="1:13" s="256" customFormat="1" ht="18" customHeight="1">
      <c r="A31" s="243"/>
      <c r="B31" s="257"/>
      <c r="C31" s="268"/>
      <c r="D31" s="259"/>
      <c r="E31" s="260" t="s">
        <v>173</v>
      </c>
      <c r="F31" s="260"/>
      <c r="G31" s="262"/>
      <c r="H31" s="263"/>
      <c r="I31" s="264" t="s">
        <v>176</v>
      </c>
      <c r="J31" s="265"/>
      <c r="K31" s="266" t="s">
        <v>177</v>
      </c>
      <c r="L31" s="267"/>
      <c r="M31" s="255"/>
    </row>
    <row r="32" spans="1:13" s="256" customFormat="1" ht="18" customHeight="1">
      <c r="A32" s="243"/>
      <c r="B32" s="257"/>
      <c r="C32" s="268"/>
      <c r="D32" s="259"/>
      <c r="E32" s="260" t="s">
        <v>178</v>
      </c>
      <c r="F32" s="260"/>
      <c r="G32" s="262"/>
      <c r="H32" s="263"/>
      <c r="I32" s="264" t="s">
        <v>179</v>
      </c>
      <c r="J32" s="265"/>
      <c r="K32" s="266" t="s">
        <v>180</v>
      </c>
      <c r="L32" s="254"/>
      <c r="M32" s="255"/>
    </row>
    <row r="33" spans="1:13" s="256" customFormat="1" ht="18" customHeight="1">
      <c r="A33" s="243"/>
      <c r="B33" s="257"/>
      <c r="C33" s="268"/>
      <c r="D33" s="259"/>
      <c r="E33" s="260" t="s">
        <v>181</v>
      </c>
      <c r="F33" s="260"/>
      <c r="G33" s="262"/>
      <c r="H33" s="263"/>
      <c r="I33" s="264" t="s">
        <v>182</v>
      </c>
      <c r="J33" s="265"/>
      <c r="K33" s="266" t="s">
        <v>183</v>
      </c>
      <c r="L33" s="267"/>
      <c r="M33" s="255"/>
    </row>
    <row r="34" spans="1:13" s="256" customFormat="1" ht="18" customHeight="1">
      <c r="A34" s="243"/>
      <c r="B34" s="257"/>
      <c r="C34" s="268"/>
      <c r="D34" s="259"/>
      <c r="E34" s="260" t="s">
        <v>184</v>
      </c>
      <c r="F34" s="260"/>
      <c r="G34" s="262"/>
      <c r="H34" s="263"/>
      <c r="I34" s="264" t="s">
        <v>185</v>
      </c>
      <c r="J34" s="265"/>
      <c r="K34" s="266" t="s">
        <v>186</v>
      </c>
      <c r="L34" s="254"/>
      <c r="M34" s="255"/>
    </row>
    <row r="35" spans="1:13" s="256" customFormat="1" ht="18" customHeight="1">
      <c r="A35" s="243"/>
      <c r="B35" s="257"/>
      <c r="C35" s="268"/>
      <c r="D35" s="259"/>
      <c r="E35" s="260" t="s">
        <v>187</v>
      </c>
      <c r="F35" s="260"/>
      <c r="G35" s="262"/>
      <c r="H35" s="263"/>
      <c r="I35" s="264" t="s">
        <v>188</v>
      </c>
      <c r="J35" s="265"/>
      <c r="K35" s="266" t="s">
        <v>189</v>
      </c>
      <c r="L35" s="267"/>
      <c r="M35" s="255"/>
    </row>
    <row r="36" spans="1:13" s="256" customFormat="1" ht="18" customHeight="1">
      <c r="A36" s="243"/>
      <c r="B36" s="257"/>
      <c r="C36" s="268"/>
      <c r="D36" s="259"/>
      <c r="E36" s="260" t="s">
        <v>190</v>
      </c>
      <c r="F36" s="270"/>
      <c r="G36" s="262"/>
      <c r="H36" s="263"/>
      <c r="I36" s="264" t="s">
        <v>191</v>
      </c>
      <c r="J36" s="265"/>
      <c r="K36" s="266" t="s">
        <v>192</v>
      </c>
      <c r="L36" s="267"/>
      <c r="M36" s="255"/>
    </row>
    <row r="37" spans="1:13" s="256" customFormat="1" ht="18" customHeight="1">
      <c r="A37" s="243"/>
      <c r="B37" s="257"/>
      <c r="C37" s="268"/>
      <c r="D37" s="259"/>
      <c r="E37" s="260" t="s">
        <v>193</v>
      </c>
      <c r="F37" s="260"/>
      <c r="G37" s="262"/>
      <c r="H37" s="263"/>
      <c r="I37" s="264" t="s">
        <v>194</v>
      </c>
      <c r="J37" s="265"/>
      <c r="K37" s="266" t="s">
        <v>195</v>
      </c>
      <c r="L37" s="267"/>
      <c r="M37" s="255"/>
    </row>
    <row r="38" spans="1:13" s="256" customFormat="1" ht="18" customHeight="1">
      <c r="A38" s="243"/>
      <c r="B38" s="257"/>
      <c r="C38" s="268"/>
      <c r="D38" s="259"/>
      <c r="E38" s="260" t="s">
        <v>196</v>
      </c>
      <c r="F38" s="260"/>
      <c r="G38" s="262"/>
      <c r="H38" s="263"/>
      <c r="I38" s="264" t="s">
        <v>197</v>
      </c>
      <c r="J38" s="265"/>
      <c r="K38" s="266" t="s">
        <v>198</v>
      </c>
      <c r="L38" s="254"/>
      <c r="M38" s="255"/>
    </row>
    <row r="39" spans="1:13" s="256" customFormat="1" ht="18" customHeight="1">
      <c r="A39" s="243"/>
      <c r="B39" s="257"/>
      <c r="C39" s="268"/>
      <c r="D39" s="259"/>
      <c r="E39" s="260" t="s">
        <v>199</v>
      </c>
      <c r="F39" s="260"/>
      <c r="G39" s="262"/>
      <c r="H39" s="263"/>
      <c r="I39" s="264" t="s">
        <v>200</v>
      </c>
      <c r="J39" s="265"/>
      <c r="K39" s="266" t="s">
        <v>201</v>
      </c>
      <c r="L39" s="267"/>
      <c r="M39" s="255"/>
    </row>
    <row r="40" spans="1:13" s="256" customFormat="1" ht="18" customHeight="1">
      <c r="A40" s="243"/>
      <c r="B40" s="257"/>
      <c r="C40" s="268"/>
      <c r="D40" s="259"/>
      <c r="E40" s="260" t="s">
        <v>202</v>
      </c>
      <c r="F40" s="270"/>
      <c r="G40" s="262"/>
      <c r="H40" s="263"/>
      <c r="I40" s="264" t="s">
        <v>174</v>
      </c>
      <c r="J40" s="265"/>
      <c r="K40" s="266" t="s">
        <v>175</v>
      </c>
      <c r="L40" s="254"/>
      <c r="M40" s="255"/>
    </row>
    <row r="41" spans="1:13" s="256" customFormat="1" ht="18" customHeight="1">
      <c r="A41" s="243"/>
      <c r="B41" s="257"/>
      <c r="C41" s="268"/>
      <c r="D41" s="259"/>
      <c r="E41" s="260" t="s">
        <v>203</v>
      </c>
      <c r="F41" s="260"/>
      <c r="G41" s="262"/>
      <c r="H41" s="263"/>
      <c r="I41" s="264" t="s">
        <v>204</v>
      </c>
      <c r="J41" s="265"/>
      <c r="K41" s="266" t="s">
        <v>205</v>
      </c>
      <c r="L41" s="267"/>
      <c r="M41" s="255"/>
    </row>
    <row r="42" spans="1:13" s="256" customFormat="1" ht="18" customHeight="1">
      <c r="A42" s="243"/>
      <c r="B42" s="257"/>
      <c r="C42" s="268"/>
      <c r="D42" s="259"/>
      <c r="E42" s="260" t="s">
        <v>206</v>
      </c>
      <c r="F42" s="260"/>
      <c r="G42" s="262"/>
      <c r="H42" s="263"/>
      <c r="I42" s="264" t="s">
        <v>138</v>
      </c>
      <c r="J42" s="265"/>
      <c r="K42" s="266" t="s">
        <v>207</v>
      </c>
      <c r="L42" s="254"/>
      <c r="M42" s="255"/>
    </row>
    <row r="43" spans="1:13" s="256" customFormat="1" ht="18" customHeight="1">
      <c r="A43" s="243"/>
      <c r="B43" s="271"/>
      <c r="C43" s="272"/>
      <c r="D43" s="273"/>
      <c r="E43" s="274" t="s">
        <v>208</v>
      </c>
      <c r="F43" s="274"/>
      <c r="G43" s="275"/>
      <c r="H43" s="276"/>
      <c r="I43" s="277" t="s">
        <v>209</v>
      </c>
      <c r="J43" s="278"/>
      <c r="K43" s="279" t="s">
        <v>210</v>
      </c>
      <c r="L43" s="280"/>
      <c r="M43" s="255"/>
    </row>
    <row r="44" spans="1:13" s="289" customFormat="1" ht="3.75" customHeight="1">
      <c r="A44" s="281"/>
      <c r="B44" s="282"/>
      <c r="C44" s="283"/>
      <c r="D44" s="283"/>
      <c r="E44" s="284"/>
      <c r="F44" s="284"/>
      <c r="G44" s="285"/>
      <c r="H44" s="285"/>
      <c r="I44" s="286"/>
      <c r="J44" s="286"/>
      <c r="K44" s="287"/>
      <c r="L44" s="287"/>
      <c r="M44" s="288"/>
    </row>
    <row r="45" spans="3:13" s="289" customFormat="1" ht="19.5">
      <c r="C45" s="290"/>
      <c r="D45" s="290"/>
      <c r="E45" s="291"/>
      <c r="F45" s="291"/>
      <c r="G45" s="292"/>
      <c r="H45" s="292"/>
      <c r="I45" s="290"/>
      <c r="J45" s="290"/>
      <c r="K45" s="293"/>
      <c r="L45" s="293"/>
      <c r="M45" s="290"/>
    </row>
    <row r="46" spans="3:13" s="289" customFormat="1" ht="19.5">
      <c r="C46" s="290"/>
      <c r="D46" s="290"/>
      <c r="E46" s="291"/>
      <c r="F46" s="291"/>
      <c r="G46" s="292"/>
      <c r="H46" s="292"/>
      <c r="I46" s="290"/>
      <c r="J46" s="290"/>
      <c r="K46" s="293"/>
      <c r="L46" s="293"/>
      <c r="M46" s="290"/>
    </row>
    <row r="47" spans="3:13" s="289" customFormat="1" ht="19.5">
      <c r="C47" s="290"/>
      <c r="D47" s="290"/>
      <c r="E47" s="291"/>
      <c r="F47" s="291"/>
      <c r="G47" s="292"/>
      <c r="H47" s="292"/>
      <c r="I47" s="290"/>
      <c r="J47" s="290"/>
      <c r="K47" s="293"/>
      <c r="L47" s="293"/>
      <c r="M47" s="290"/>
    </row>
    <row r="48" spans="3:13" s="289" customFormat="1" ht="19.5">
      <c r="C48" s="290"/>
      <c r="D48" s="290"/>
      <c r="E48" s="291"/>
      <c r="F48" s="291"/>
      <c r="G48" s="292"/>
      <c r="H48" s="292"/>
      <c r="I48" s="290"/>
      <c r="J48" s="290"/>
      <c r="K48" s="293"/>
      <c r="L48" s="293"/>
      <c r="M48" s="290"/>
    </row>
    <row r="49" spans="3:13" s="289" customFormat="1" ht="19.5">
      <c r="C49" s="290"/>
      <c r="D49" s="290"/>
      <c r="E49" s="291"/>
      <c r="F49" s="291"/>
      <c r="G49" s="292"/>
      <c r="H49" s="292"/>
      <c r="I49" s="290"/>
      <c r="J49" s="290"/>
      <c r="K49" s="293"/>
      <c r="L49" s="293"/>
      <c r="M49" s="290"/>
    </row>
    <row r="50" spans="2:11" ht="19.5">
      <c r="B50" s="289"/>
      <c r="C50" s="290"/>
      <c r="D50" s="290"/>
      <c r="E50" s="291"/>
      <c r="F50" s="291"/>
      <c r="G50" s="292"/>
      <c r="H50" s="292"/>
      <c r="I50" s="290"/>
      <c r="J50" s="290"/>
      <c r="K50" s="293"/>
    </row>
    <row r="51" spans="2:11" ht="19.5">
      <c r="B51" s="289"/>
      <c r="C51" s="290"/>
      <c r="D51" s="290"/>
      <c r="E51" s="291"/>
      <c r="F51" s="291"/>
      <c r="G51" s="292"/>
      <c r="H51" s="292"/>
      <c r="I51" s="290"/>
      <c r="J51" s="290"/>
      <c r="K51" s="293"/>
    </row>
    <row r="52" spans="2:11" ht="19.5">
      <c r="B52" s="289"/>
      <c r="C52" s="290"/>
      <c r="D52" s="290"/>
      <c r="E52" s="291"/>
      <c r="F52" s="291"/>
      <c r="G52" s="292"/>
      <c r="H52" s="292"/>
      <c r="I52" s="290"/>
      <c r="J52" s="290"/>
      <c r="K52" s="293"/>
    </row>
    <row r="53" spans="2:11" ht="19.5">
      <c r="B53" s="289"/>
      <c r="C53" s="290"/>
      <c r="D53" s="290"/>
      <c r="E53" s="291"/>
      <c r="F53" s="291"/>
      <c r="G53" s="292"/>
      <c r="H53" s="292"/>
      <c r="I53" s="290"/>
      <c r="J53" s="290"/>
      <c r="K53" s="293"/>
    </row>
    <row r="54" spans="2:11" ht="19.5">
      <c r="B54" s="289"/>
      <c r="C54" s="290"/>
      <c r="D54" s="290"/>
      <c r="E54" s="291"/>
      <c r="F54" s="291"/>
      <c r="G54" s="292"/>
      <c r="H54" s="292"/>
      <c r="I54" s="290"/>
      <c r="J54" s="290"/>
      <c r="K54" s="293"/>
    </row>
    <row r="55" spans="2:11" ht="19.5">
      <c r="B55" s="289"/>
      <c r="C55" s="290"/>
      <c r="D55" s="290"/>
      <c r="E55" s="291"/>
      <c r="F55" s="291"/>
      <c r="G55" s="292"/>
      <c r="H55" s="292"/>
      <c r="I55" s="290"/>
      <c r="J55" s="290"/>
      <c r="K55" s="293"/>
    </row>
    <row r="56" spans="2:11" ht="19.5">
      <c r="B56" s="289"/>
      <c r="C56" s="290"/>
      <c r="D56" s="290"/>
      <c r="E56" s="291"/>
      <c r="F56" s="291"/>
      <c r="G56" s="292"/>
      <c r="H56" s="292"/>
      <c r="I56" s="290"/>
      <c r="J56" s="290"/>
      <c r="K56" s="293"/>
    </row>
    <row r="57" spans="2:11" ht="19.5">
      <c r="B57" s="289"/>
      <c r="C57" s="290"/>
      <c r="D57" s="290"/>
      <c r="E57" s="291"/>
      <c r="F57" s="291"/>
      <c r="G57" s="292"/>
      <c r="H57" s="292"/>
      <c r="I57" s="290"/>
      <c r="J57" s="290"/>
      <c r="K57" s="293"/>
    </row>
    <row r="58" spans="2:11" ht="19.5">
      <c r="B58" s="289"/>
      <c r="C58" s="290"/>
      <c r="D58" s="290"/>
      <c r="E58" s="291"/>
      <c r="F58" s="291"/>
      <c r="G58" s="292"/>
      <c r="H58" s="292"/>
      <c r="I58" s="290"/>
      <c r="J58" s="290"/>
      <c r="K58" s="293"/>
    </row>
    <row r="59" spans="2:11" ht="19.5">
      <c r="B59" s="289"/>
      <c r="C59" s="290"/>
      <c r="D59" s="290"/>
      <c r="E59" s="291"/>
      <c r="F59" s="291"/>
      <c r="G59" s="292"/>
      <c r="H59" s="292"/>
      <c r="I59" s="290"/>
      <c r="J59" s="290"/>
      <c r="K59" s="293"/>
    </row>
    <row r="60" spans="2:11" ht="19.5">
      <c r="B60" s="289"/>
      <c r="C60" s="290"/>
      <c r="D60" s="290"/>
      <c r="E60" s="291"/>
      <c r="F60" s="291"/>
      <c r="G60" s="292"/>
      <c r="H60" s="292"/>
      <c r="I60" s="290"/>
      <c r="J60" s="290"/>
      <c r="K60" s="293"/>
    </row>
    <row r="61" spans="2:11" ht="19.5">
      <c r="B61" s="289"/>
      <c r="C61" s="290"/>
      <c r="D61" s="290"/>
      <c r="E61" s="291"/>
      <c r="F61" s="291"/>
      <c r="G61" s="292"/>
      <c r="H61" s="292"/>
      <c r="I61" s="290"/>
      <c r="J61" s="290"/>
      <c r="K61" s="293"/>
    </row>
    <row r="62" spans="2:11" ht="19.5">
      <c r="B62" s="289"/>
      <c r="C62" s="290"/>
      <c r="D62" s="290"/>
      <c r="E62" s="291"/>
      <c r="F62" s="291"/>
      <c r="G62" s="292"/>
      <c r="H62" s="292"/>
      <c r="I62" s="290"/>
      <c r="J62" s="290"/>
      <c r="K62" s="293"/>
    </row>
    <row r="63" spans="2:11" ht="19.5">
      <c r="B63" s="289"/>
      <c r="C63" s="290"/>
      <c r="D63" s="290"/>
      <c r="E63" s="291"/>
      <c r="F63" s="291"/>
      <c r="G63" s="292"/>
      <c r="H63" s="292"/>
      <c r="I63" s="290"/>
      <c r="J63" s="290"/>
      <c r="K63" s="293"/>
    </row>
    <row r="64" spans="2:11" ht="19.5">
      <c r="B64" s="289"/>
      <c r="C64" s="290"/>
      <c r="D64" s="290"/>
      <c r="E64" s="291"/>
      <c r="F64" s="291"/>
      <c r="G64" s="292"/>
      <c r="H64" s="292"/>
      <c r="I64" s="290"/>
      <c r="J64" s="290"/>
      <c r="K64" s="293"/>
    </row>
    <row r="65" spans="2:11" ht="19.5">
      <c r="B65" s="289"/>
      <c r="C65" s="290"/>
      <c r="D65" s="290"/>
      <c r="E65" s="291"/>
      <c r="F65" s="291"/>
      <c r="G65" s="292"/>
      <c r="H65" s="292"/>
      <c r="I65" s="290"/>
      <c r="J65" s="290"/>
      <c r="K65" s="293"/>
    </row>
    <row r="66" spans="2:11" ht="19.5">
      <c r="B66" s="289"/>
      <c r="C66" s="290"/>
      <c r="D66" s="290"/>
      <c r="E66" s="291"/>
      <c r="F66" s="291"/>
      <c r="G66" s="292"/>
      <c r="H66" s="292"/>
      <c r="I66" s="290"/>
      <c r="J66" s="290"/>
      <c r="K66" s="293"/>
    </row>
    <row r="67" spans="2:11" ht="19.5">
      <c r="B67" s="289"/>
      <c r="C67" s="290"/>
      <c r="D67" s="290"/>
      <c r="E67" s="291"/>
      <c r="F67" s="291"/>
      <c r="G67" s="292"/>
      <c r="H67" s="292"/>
      <c r="I67" s="290"/>
      <c r="J67" s="290"/>
      <c r="K67" s="293"/>
    </row>
    <row r="68" spans="2:11" ht="19.5">
      <c r="B68" s="289"/>
      <c r="C68" s="290"/>
      <c r="D68" s="290"/>
      <c r="E68" s="291"/>
      <c r="F68" s="291"/>
      <c r="G68" s="292"/>
      <c r="H68" s="292"/>
      <c r="I68" s="290"/>
      <c r="J68" s="290"/>
      <c r="K68" s="293"/>
    </row>
    <row r="69" spans="2:11" ht="19.5">
      <c r="B69" s="289"/>
      <c r="C69" s="290"/>
      <c r="D69" s="290"/>
      <c r="E69" s="291"/>
      <c r="F69" s="291"/>
      <c r="G69" s="292"/>
      <c r="H69" s="292"/>
      <c r="I69" s="290"/>
      <c r="J69" s="290"/>
      <c r="K69" s="293"/>
    </row>
    <row r="70" spans="2:11" ht="19.5">
      <c r="B70" s="289"/>
      <c r="C70" s="290"/>
      <c r="D70" s="290"/>
      <c r="E70" s="291"/>
      <c r="F70" s="291"/>
      <c r="G70" s="292"/>
      <c r="H70" s="292"/>
      <c r="I70" s="290"/>
      <c r="J70" s="290"/>
      <c r="K70" s="293"/>
    </row>
    <row r="71" spans="2:11" ht="19.5">
      <c r="B71" s="289"/>
      <c r="C71" s="290"/>
      <c r="D71" s="290"/>
      <c r="E71" s="291"/>
      <c r="F71" s="291"/>
      <c r="G71" s="292"/>
      <c r="H71" s="292"/>
      <c r="I71" s="290"/>
      <c r="J71" s="290"/>
      <c r="K71" s="293"/>
    </row>
  </sheetData>
  <sheetProtection selectLockedCells="1" selectUnlockedCells="1"/>
  <mergeCells count="1">
    <mergeCell ref="C1:K1"/>
  </mergeCells>
  <conditionalFormatting sqref="B5:L43">
    <cfRule type="expression" priority="1" dxfId="0" stopIfTrue="1">
      <formula>MOD(ROW(),2)=1</formula>
    </cfRule>
  </conditionalFormatting>
  <printOptions/>
  <pageMargins left="0.5513888888888889" right="0.31527777777777777" top="0.5118055555555555" bottom="0.39375" header="0.5118055555555555" footer="0.31527777777777777"/>
  <pageSetup horizontalDpi="300" verticalDpi="300" orientation="portrait" paperSize="9"/>
  <headerFooter alignWithMargins="0">
    <oddFooter>&amp;C©   2008-2012 by ALLZAM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</dc:creator>
  <cp:keywords/>
  <dc:description/>
  <cp:lastModifiedBy>Chef</cp:lastModifiedBy>
  <dcterms:created xsi:type="dcterms:W3CDTF">2013-11-24T09:18:31Z</dcterms:created>
  <dcterms:modified xsi:type="dcterms:W3CDTF">2016-11-22T12:57:48Z</dcterms:modified>
  <cp:category/>
  <cp:version/>
  <cp:contentType/>
  <cp:contentStatus/>
</cp:coreProperties>
</file>